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80" windowWidth="15480" windowHeight="9345" tabRatio="761" activeTab="2"/>
  </bookViews>
  <sheets>
    <sheet name="PLANILHA EDUCAÇÃO FÍSICA" sheetId="1" r:id="rId1"/>
    <sheet name="COMPOSIÇÃO DE CUSTO" sheetId="3" r:id="rId2"/>
    <sheet name="CRONOGRAMA EDUCAÇÃO FÍSICA" sheetId="2" r:id="rId3"/>
  </sheets>
  <definedNames>
    <definedName name="_xlnm.Print_Area" localSheetId="1">'COMPOSIÇÃO DE CUSTO'!$A$1:$G$1228</definedName>
    <definedName name="_xlnm.Print_Area" localSheetId="2">'CRONOGRAMA EDUCAÇÃO FÍSICA'!$A$1:$T$31</definedName>
    <definedName name="_xlnm.Print_Area" localSheetId="0">'PLANILHA EDUCAÇÃO FÍSICA'!$A$1:$G$191</definedName>
    <definedName name="_xlnm.Print_Titles" localSheetId="1">'COMPOSIÇÃO DE CUSTO'!$1:$1</definedName>
    <definedName name="_xlnm.Print_Titles" localSheetId="0">'PLANILHA EDUCAÇÃO FÍSICA'!$1:$5</definedName>
  </definedNames>
  <calcPr calcId="125725"/>
</workbook>
</file>

<file path=xl/calcChain.xml><?xml version="1.0" encoding="utf-8"?>
<calcChain xmlns="http://schemas.openxmlformats.org/spreadsheetml/2006/main">
  <c r="E56" i="1"/>
  <c r="E57" s="1"/>
  <c r="E38" l="1"/>
  <c r="D70" l="1"/>
  <c r="B6" i="2" l="1"/>
  <c r="B5"/>
  <c r="B4"/>
  <c r="G4" i="3" l="1"/>
</calcChain>
</file>

<file path=xl/sharedStrings.xml><?xml version="1.0" encoding="utf-8"?>
<sst xmlns="http://schemas.openxmlformats.org/spreadsheetml/2006/main" count="760" uniqueCount="541">
  <si>
    <t>ITEM</t>
  </si>
  <si>
    <t>DESCRIÇÃO</t>
  </si>
  <si>
    <t>m²</t>
  </si>
  <si>
    <t>Acabamentos / louças e metais - sub total</t>
  </si>
  <si>
    <t>m</t>
  </si>
  <si>
    <t>Pintura</t>
  </si>
  <si>
    <t>EMASSAMENTO COM MASSA LATEX PVA PARA AMBIENTES INTERNOS, DUAS DEMAOS</t>
  </si>
  <si>
    <t>SERVIÇOS COMPLEMENTARES</t>
  </si>
  <si>
    <t>SINAPI                9535</t>
  </si>
  <si>
    <t>CHUVEIRO ELETRICO COMUM CORPO PLASTICO TIPO DUCHA, FORNECIMENTO E INSTALACAO</t>
  </si>
  <si>
    <t>SINAPI   74125/002</t>
  </si>
  <si>
    <t>ESPELHO CRISTAL ESPESSURA 4MM, COM MOLDURA EM ALUMINIO E COMPENSADO 6MM PLASTIFICADO COLADO</t>
  </si>
  <si>
    <t xml:space="preserve">SETOP                    MET-DUC-005 </t>
  </si>
  <si>
    <t>DUCHA HIGIÊNICA COM REGISTRO PARA CONTROLE DE FLUXO DE ÁGUA 1/2"</t>
  </si>
  <si>
    <t xml:space="preserve">CODIGO </t>
  </si>
  <si>
    <t>DESCRIÇÃO DOS SERVIÇOS</t>
  </si>
  <si>
    <t>UNID.</t>
  </si>
  <si>
    <t>QUANT.</t>
  </si>
  <si>
    <t>TOTAL</t>
  </si>
  <si>
    <t>%</t>
  </si>
  <si>
    <t>VALOR</t>
  </si>
  <si>
    <t>1.0</t>
  </si>
  <si>
    <t>2.0</t>
  </si>
  <si>
    <t>3.0</t>
  </si>
  <si>
    <t>(R$) SIMPLES</t>
  </si>
  <si>
    <t>(%) SIMPLES</t>
  </si>
  <si>
    <t>(R$) ACUMULADO</t>
  </si>
  <si>
    <t>(%) ACUMULADO</t>
  </si>
  <si>
    <t>INSTALAÇÕES ELÉTRICAS</t>
  </si>
  <si>
    <t>1.1</t>
  </si>
  <si>
    <t>1.2</t>
  </si>
  <si>
    <t xml:space="preserve">FORNECIMENTO E INSTALAÇÃO DE TOMADA 2P + T, 250V/10A. </t>
  </si>
  <si>
    <t>ELETRODUTOS DE FERRO GALVANIZADO A FOGO, ROSQUEÁVEL, PESADOS,DIÂMETRO 3/4 “ , DE FABRICAÇÃO PASCOAL  OU SIMILAR.</t>
  </si>
  <si>
    <t>PERFILADO EM FERRO GALVANIZADO, PERFURADO, 38 x 38 mm</t>
  </si>
  <si>
    <t>2.1</t>
  </si>
  <si>
    <t>2.2</t>
  </si>
  <si>
    <t>2.3</t>
  </si>
  <si>
    <t>2.4</t>
  </si>
  <si>
    <t>3.1</t>
  </si>
  <si>
    <t xml:space="preserve">SINAPI - 73655 </t>
  </si>
  <si>
    <t>PISO EM TABUA DE MADEIRA DE LEI 1A, ESPESSURA 2,5CM, FIXADO EM PECAS DE MADEIRA. FORNECIMENTO E EINSTALAÇÃO</t>
  </si>
  <si>
    <t xml:space="preserve">SINAPI - 73949/005 </t>
  </si>
  <si>
    <t xml:space="preserve">SINAPI - 73949/007 </t>
  </si>
  <si>
    <t xml:space="preserve">SINAPI - 73949/001 </t>
  </si>
  <si>
    <t>TORNEIRA CROMADA 1/2" OU 3/4" PARA JARDIM OU TANQUE, PADRAO ALTO - FORNECIMENTO E INSTALACAO</t>
  </si>
  <si>
    <t>SETOP - ACE-PAP-020</t>
  </si>
  <si>
    <t xml:space="preserve">SETOP - ACE-SAB-025 </t>
  </si>
  <si>
    <t xml:space="preserve">PORTA SABÃO LÍQUIDO, PLÁSTICO MIX, BRANCO </t>
  </si>
  <si>
    <t>SINAPI - 73955/002</t>
  </si>
  <si>
    <t>SINAPI -73954/002</t>
  </si>
  <si>
    <t>PINTURA LATEX ACRILICA AMBIENTES INTERNOS/EXTERNOS, DUAS DEMAOS,</t>
  </si>
  <si>
    <t xml:space="preserve">SINAPI - 74233/001 </t>
  </si>
  <si>
    <t>FUNDO SELADOR ACRILICO AMBIENTES INTERNOS/EXTERNOS, UMA DEMAO</t>
  </si>
  <si>
    <t>SETOP - ELE-TOM-005</t>
  </si>
  <si>
    <t>CONDULETE 3/4" EM LIGA DE ALUMÍNIO FUNDIDO TIPO "E" - FORNECIMENTO E INSTALACAO</t>
  </si>
  <si>
    <t>SINAPI - 73861/005</t>
  </si>
  <si>
    <t>CONDULETE 3/4" EM LIGA DE ALUMÍNIO FUNDIDO TIPO "C" - FORNECIMENTO E INSTALACAO</t>
  </si>
  <si>
    <t>SINAPI - 73861/020</t>
  </si>
  <si>
    <t>CONDULETE 3/4" EM LIGA DE ALUMÍNIO FUNDIDO TIPO "LB" - FORNECIMENTO E INSTALACAO</t>
  </si>
  <si>
    <t>SINAPI - 72308</t>
  </si>
  <si>
    <t>SETOP - ELE-PER-025</t>
  </si>
  <si>
    <t xml:space="preserve">SINAPI -73860/008 </t>
  </si>
  <si>
    <t>CABO DE COBRE ISOLADO PVC RESISTENTE A CHAMA 450/750 V 2,5 MM2 FORNECIMENTO E INSTALACAO</t>
  </si>
  <si>
    <t xml:space="preserve">SINAPI -73860/013 </t>
  </si>
  <si>
    <t>CABO DE COBRE ISOLADO PVC RESISTENTE A CHAMA 450/750 V 25 MM2 FORNECIMENTO E INSTALACAO</t>
  </si>
  <si>
    <t xml:space="preserve">SINAPI - 73860/014 </t>
  </si>
  <si>
    <t>CABO DE COBRE ISOLADO PVC RESISTENTE A CHAMA 450/750 V 50 MM2 FORNECIMENTO E INSTALACAO</t>
  </si>
  <si>
    <t xml:space="preserve">SINAPI - 73860/018 </t>
  </si>
  <si>
    <t>CABO DE COBRE ISOLADO PVC RESISTENTE A CHAMA 450/750 V 150 MM2 FORNECIMENTO E INSTALACAO</t>
  </si>
  <si>
    <t>PINTURA</t>
  </si>
  <si>
    <t>SERVIÇOS PRELIMINARES</t>
  </si>
  <si>
    <t>MOB-002</t>
  </si>
  <si>
    <t xml:space="preserve">MOBILIZAÇÃO E DESMOBILIZAÇÃO DE OBRA -PARA OBRAS EXECUTADO EM CENTROS URBANOS OU PRÓXIMOS DE  CENTROS URBANOS - CONF PLANILHA EM ANEXO </t>
  </si>
  <si>
    <t>und</t>
  </si>
  <si>
    <t>ADM-001</t>
  </si>
  <si>
    <t>ADMINISTRAÇÃO LOCAL -  CONF PLANILHA EM ANEXO</t>
  </si>
  <si>
    <t>SUBTOTAL</t>
  </si>
  <si>
    <t>CANTEIRO DE OBRAS</t>
  </si>
  <si>
    <t>SINAPI - 74209/001</t>
  </si>
  <si>
    <t>PLACA DE OBRA EM CHAPA DE ACO GALVANIZADO</t>
  </si>
  <si>
    <t xml:space="preserve">BARRACAO DE OBRA PARA ALOJAMENTO/ESCRITORIO, PISO EM PINHO 3A, PAREDES EM COMPENSADO 10MM, COBERTURA EM TELHA AMIANTO 6MM, INCLUSO INSTALACO ES ELETRICAS E ESQUADRIAS </t>
  </si>
  <si>
    <t>SINAPI - 74242/001</t>
  </si>
  <si>
    <t>BARRACAO DE OBRA EM CHAPA DE MADEIRA COMPENSADA COM BANHEIRO, COBERTURA EM FIBROCIMENTO 4 MM, INCLUSO INSTALACOES HIDRO-SANITARIAS E ELETRICAS</t>
  </si>
  <si>
    <t>2.5</t>
  </si>
  <si>
    <t>SINAPI - 73960/001</t>
  </si>
  <si>
    <t>INSTAL/LIGACAO PROVISORIA ELETRICA BAIXA TENSAO P/CANT OBRA OBRA,M3-CHAVE 100A CARGA 3KWH,20CV EXCL FORN MEDIDOR</t>
  </si>
  <si>
    <t>2.6</t>
  </si>
  <si>
    <t>2.7</t>
  </si>
  <si>
    <t>SINAPI - 73784/002</t>
  </si>
  <si>
    <t>LIGAÇÃO DE ESGOTO EM TUBO PVC ESGOTO SÉRIE-R DN 150MM, DA CAIXA ATÉ A REDE, INCLUINDO ESCAVAÇÃO E REATERRO ATÉ 1,00M, COMPOSTO POR 13,65M TUBO PVC SÉRIE-R ESGOTO DN 150MM - FORNECIMENTO E INSTALAÇÃO DE</t>
  </si>
  <si>
    <t>SINAPI - 74220/001</t>
  </si>
  <si>
    <t>TAPUME DE CHAPA DE MADEIRA COMPENSADA (6MM) - PINTURA A CAL- APROVEITAMENTO 2 X</t>
  </si>
  <si>
    <t>MOVIMENTO DE TERRA</t>
  </si>
  <si>
    <t>m³</t>
  </si>
  <si>
    <t xml:space="preserve">PREÇO UNITARIO  </t>
  </si>
  <si>
    <t xml:space="preserve">CUSTO TOTAL                    </t>
  </si>
  <si>
    <t>Custo Total do Item 1.0</t>
  </si>
  <si>
    <t>Custo Total do Item 2.0</t>
  </si>
  <si>
    <t>Custo Total do Item 3.0</t>
  </si>
  <si>
    <t>4.0</t>
  </si>
  <si>
    <t>4.1</t>
  </si>
  <si>
    <t>4.2</t>
  </si>
  <si>
    <t>5.0</t>
  </si>
  <si>
    <t>5.1</t>
  </si>
  <si>
    <t>5.2</t>
  </si>
  <si>
    <t>5.3</t>
  </si>
  <si>
    <t>5.4</t>
  </si>
  <si>
    <t>5.5</t>
  </si>
  <si>
    <t>6.0</t>
  </si>
  <si>
    <t xml:space="preserve"> LOUÇAS E METAIS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</si>
  <si>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</si>
  <si>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</si>
  <si>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</si>
  <si>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</si>
  <si>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</si>
  <si>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</si>
  <si>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</si>
  <si>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</si>
  <si>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</si>
  <si>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7.0</t>
  </si>
  <si>
    <t>7.1</t>
  </si>
  <si>
    <t>7.2</t>
  </si>
  <si>
    <t>7.3</t>
  </si>
  <si>
    <t>Custo Total do Item 6.0</t>
  </si>
  <si>
    <t>Custo Total do Item 5.0</t>
  </si>
  <si>
    <t>Custo Total do Item 7.0</t>
  </si>
  <si>
    <t>8.0</t>
  </si>
  <si>
    <t>8.1</t>
  </si>
  <si>
    <t>Custo Total do Item 8.0</t>
  </si>
  <si>
    <t>9.0</t>
  </si>
  <si>
    <t>9.1</t>
  </si>
  <si>
    <t>9.2</t>
  </si>
  <si>
    <t>9.3</t>
  </si>
  <si>
    <t>9.4</t>
  </si>
  <si>
    <t>SINAPI -73892/001</t>
  </si>
  <si>
    <t>EXECUÇÃO DE CALÇADA EM CONCRETO 1:3:5 (FCK=12 MPA) PREPARO MECÂNICO, E= 7CM</t>
  </si>
  <si>
    <t>SINAPI -74236/001</t>
  </si>
  <si>
    <t>GRAMA BATATAIS EM PLACAS</t>
  </si>
  <si>
    <t>SINAPI -74086/001</t>
  </si>
  <si>
    <t>LIMPEZA LOUCAS E METAIS</t>
  </si>
  <si>
    <t>TOTAL DA OBRA SEM BDI»</t>
  </si>
  <si>
    <t>BDI»</t>
  </si>
  <si>
    <t>TOTAL DO OBRA COM BDI »</t>
  </si>
  <si>
    <t>Custo Total do Item 9.0</t>
  </si>
  <si>
    <t>Custo Total do Item 10.0</t>
  </si>
  <si>
    <t>10.0</t>
  </si>
  <si>
    <t xml:space="preserve"> TOTAL DO BDI»</t>
  </si>
  <si>
    <t>SETOP</t>
  </si>
  <si>
    <t>UN</t>
  </si>
  <si>
    <t>COEFIC.</t>
  </si>
  <si>
    <t>PREÇO UNIT.</t>
  </si>
  <si>
    <t>SETOP - ADM-ENC-005</t>
  </si>
  <si>
    <t>ENCARREGADO DE OBRA</t>
  </si>
  <si>
    <t>Mês</t>
  </si>
  <si>
    <t>SETOP - ADM-ENG-010</t>
  </si>
  <si>
    <t>ENGENHEIRO DE OBRAS PLENO ( ENG CIVIL)</t>
  </si>
  <si>
    <t>SETOP - ADM-ENG-011</t>
  </si>
  <si>
    <t>ENGENHEIRO DE OBRAS PLENO ( ENG ELETRICISTA)</t>
  </si>
  <si>
    <t>SETOP - MST-PCM-005</t>
  </si>
  <si>
    <t>PCMAT</t>
  </si>
  <si>
    <t>Und</t>
  </si>
  <si>
    <t>SETOP - MST-PCM-006</t>
  </si>
  <si>
    <t>PCMSO</t>
  </si>
  <si>
    <t>SETOP - DES-CES-005</t>
  </si>
  <si>
    <t>CESTA BÁSICA</t>
  </si>
  <si>
    <t>SETOP - DES-TRA-005</t>
  </si>
  <si>
    <t>TRANSPORTE PESSOAL - VALE TRANSPORTE</t>
  </si>
  <si>
    <t>SETOP - CON-ESC-015</t>
  </si>
  <si>
    <t>SETOP - CON-LIM-015</t>
  </si>
  <si>
    <t>SETOP - MST-AQU-005</t>
  </si>
  <si>
    <t>AQUECEDOR DE MARMITA</t>
  </si>
  <si>
    <t>SETOP - MST-EXA-005</t>
  </si>
  <si>
    <t>EXAME ADMISSIONAL/DEMISSIONAL</t>
  </si>
  <si>
    <t>SETOP - EPI-BOT-005</t>
  </si>
  <si>
    <t>BOTINA SOLADO INJETADO DE AMARRAR PVC - PAR</t>
  </si>
  <si>
    <t>SETOP - EPI-CAP-025</t>
  </si>
  <si>
    <t>CAPACETE UNIVERSO</t>
  </si>
  <si>
    <t>SETOP - EPI-CAP-040</t>
  </si>
  <si>
    <t>CARNEIRA MÓVEL</t>
  </si>
  <si>
    <t>SETOP - EPI-UNI-005</t>
  </si>
  <si>
    <t>UNIFORME</t>
  </si>
  <si>
    <t>VALOR TOTAL DO ITEM</t>
  </si>
  <si>
    <t>1º MÊS</t>
  </si>
  <si>
    <t>2º MÊS</t>
  </si>
  <si>
    <t>3º MÊS</t>
  </si>
  <si>
    <t>4º MÊS</t>
  </si>
  <si>
    <t>5º MÊS</t>
  </si>
  <si>
    <t>PESQUISA DE MERCADO</t>
  </si>
  <si>
    <t>SETOP - ACE-BAR-005</t>
  </si>
  <si>
    <t>BARRA DE APOIO EM AÇO INOX PARA P.N.E. L = 80 CM (LAVATÓRIO)</t>
  </si>
  <si>
    <t>SETOP - ACE-BAR-010</t>
  </si>
  <si>
    <t>BARRA DE APOIO EM AÇO INOX PARA P.N.E. L =100 CM (PAREDE)</t>
  </si>
  <si>
    <t>SETOP - ACE-BAR-015</t>
  </si>
  <si>
    <t>BARRA DE APOIO EM AÇO INOX PARA P.N.E. L =90 CM (VASO)</t>
  </si>
  <si>
    <t>SETOP - ACE-BAR-020</t>
  </si>
  <si>
    <t>SETOP - SER-COR-005</t>
  </si>
  <si>
    <t>CORRIMÃO SIMPLES EM TUBO GALVANIZADO DIN 2440, D = 1 1/2"</t>
  </si>
  <si>
    <t>SINAPI - 74195/001</t>
  </si>
  <si>
    <t>GUARDA-CORPO COM CORRIMAO EM FERRO BARRA CHATA 3/16"</t>
  </si>
  <si>
    <t>SETOP - BAN-ARD-005</t>
  </si>
  <si>
    <t>BANCADA EM ARDÓSIA E = 3 CM, APOIADA EM ALVENARIA</t>
  </si>
  <si>
    <t>BARRA PARA APOIO P.N.E. L = 40 CM (PORTA</t>
  </si>
  <si>
    <t xml:space="preserve">SINAPI -73953/006 </t>
  </si>
  <si>
    <t>LUMINARIA TIPO CALHA, DE SOBREPOR, COM REATOR DE PARTIDA RAPIDA E LAMPADA FLUORESCENTE 2X40W, COMPLETA, FORNECIMENTO E INSTALACAO</t>
  </si>
  <si>
    <t>LUMINARIA TIPO CALHA, DE SOBREPOR, COM REATOR DE PARTIDA RAPIDA E LAMPADA FLUORESCENTE 2X20W, COMPLETA, FORNECIMENTO E INSTALACAO</t>
  </si>
  <si>
    <t>HASTE COPPERWELD 5/8 X 3,0M COM CONECTOR</t>
  </si>
  <si>
    <t xml:space="preserve">SINAPI - 74071/002 </t>
  </si>
  <si>
    <t>PORTA DE ABRIR EM ALUMINIO TIPO VENEZIANA, PERFIL SERIE 25, COM GUARNICOES</t>
  </si>
  <si>
    <t xml:space="preserve">SINAPI - 72109     </t>
  </si>
  <si>
    <t xml:space="preserve">RUFO EM CHAPA DE ACO GALVANIZADO N.24, DESENVOLVIMENTO 50CM </t>
  </si>
  <si>
    <t>TORNEIRA CROMADA TUBO MOVEL PARA BANCADA 1/2" OU 3/4" PARA PIA DE COZINHA, PADRAO ALTO - FORNECIMENTO E INSTALACAO</t>
  </si>
  <si>
    <t>4.3</t>
  </si>
  <si>
    <t>4.4</t>
  </si>
  <si>
    <t>SINAPI - 73947/005</t>
  </si>
  <si>
    <t>MICTORIO DE LOUCA BRANCA C/SIFAO INTEGRADO E MED 33X28X53CM FERRAGENS EM METAL CROMADO REGISTRO DE PRESSAO 1416 DE 1/2" E TUBO DE LIGACAO DE 1/2" - FORNECIMENTO E INSTALAÇÃO</t>
  </si>
  <si>
    <t>SINAPI - 74193/001</t>
  </si>
  <si>
    <t>VASO SANITARIO COM CAIXA DE DESCARGA ACOPLADA - LOUCA BRANCA</t>
  </si>
  <si>
    <t>5.6</t>
  </si>
  <si>
    <t>5.7</t>
  </si>
  <si>
    <t>5.8</t>
  </si>
  <si>
    <t>FUNDAÇÃO</t>
  </si>
  <si>
    <t>SINAPI - 73447</t>
  </si>
  <si>
    <t>ESCAVACAO MANUAL DE VALAS EM TERRA COMPACTA, PROF. 2 M &lt; H &lt;= 3 M</t>
  </si>
  <si>
    <t>SINAPI - 5622</t>
  </si>
  <si>
    <t>REGULARIZACAO E COMPACTACAO MANUAL DE TERRENO COM SOQUETE</t>
  </si>
  <si>
    <t>SINAPI - 73964/006</t>
  </si>
  <si>
    <t>REATERRO MANUAL DE VALAS</t>
  </si>
  <si>
    <t>SINAPI - 73972/001</t>
  </si>
  <si>
    <t>CONCRETO ESTRUTURAL FCK=25MPA, VIRADO EM BETONEIRA, NA OBRA, SEM LANÇAMENTO</t>
  </si>
  <si>
    <t>SINAPI - 74157/001</t>
  </si>
  <si>
    <t>LANÇAMENTO E ADENSAMENTO DE CONCRETO EM FUNDAÇÕES.</t>
  </si>
  <si>
    <t>SINAPI - 74074/002</t>
  </si>
  <si>
    <t>FORMA PINHO 3A P/CONCRETO EM FUNDAÇÃO REAPROV 3 VEZES - CORTE/MONTAGEM /ESCORAMENTO/DESFORMA, NÃO INCLUÍDO DEMOLDANTE</t>
  </si>
  <si>
    <t>SINAPI - 74254/002</t>
  </si>
  <si>
    <t>ARMACAO ACO CA-50, DIAM. 6,3 (1/4) À 12,5MM(1/2) -FORNECIMENTO/ CORTE(PERDA DE 10%) / DOBRA / COLOCAÇÃO.</t>
  </si>
  <si>
    <t>kg</t>
  </si>
  <si>
    <t>Custo Total do Item 4.0</t>
  </si>
  <si>
    <t>5.9</t>
  </si>
  <si>
    <t>CANALETA TIPO 3 - 30 X 20 CM, CONRETO FCK = 15MPA, COM GRELHA DE AÇO CA-25, PADRÃO DEOP-MG, ESPAÇADOS DE 4CM, L = 30CM</t>
  </si>
  <si>
    <t>SETOP- DRE-CAN-025</t>
  </si>
  <si>
    <t>SINAPI - 73832/001</t>
  </si>
  <si>
    <t>EMASSAMENTO MASSA BASE A OLEO EM MADEIRA, DUAS DEMAOS</t>
  </si>
  <si>
    <t>SINAPI - 74065/001</t>
  </si>
  <si>
    <t>PINTURA ESMALTE FOSCO PARA MADEIRA, DUAS DEMAOS, INCLUSO APARELHAMENTO COM FUNDO NIVELADOR BRANCO FOSCO</t>
  </si>
  <si>
    <t xml:space="preserve">SINAPI - 73764/002 </t>
  </si>
  <si>
    <t>PAVIMENTACAO EM BLOCOS DE CONCRETO SEXTAVADO, ESPESSURA 8 CM, COM JUNTA RÍGIDA, EM  ARGAMASSA NO TRACO 1:4 (CIMENTO E AREIA), ASSENTADOS SOBRE COLCHAO DE PO DE PEDRA, COM APOIO DE CAMINHÃO TOCO</t>
  </si>
  <si>
    <t>SINAPI -   73789/002</t>
  </si>
  <si>
    <t xml:space="preserve">SINAPI - 6067     </t>
  </si>
  <si>
    <t>PINTURA ESMALTE 2 DEMAOS C/1 DEMAO ZARCAO P/ESQUADRIA FERRO</t>
  </si>
  <si>
    <t>SETOP-ELE-CAL-015</t>
  </si>
  <si>
    <t>CABO DE COBRE ISOLADO PVC RESISTENTE A CHAMA 450/750 V 6,0 MM2 FORNECIMENTO E INSTALACAO</t>
  </si>
  <si>
    <t>SINAPI -73860/010</t>
  </si>
  <si>
    <t>CABO DE COBRE ISOLAMENTO ANTI-CHAMA, SEÇÃO 35 MM2, 0,6/1KV (1 CONDUTOR) TP - FLEXÍVEL</t>
  </si>
  <si>
    <t>SUPORTE EM CHAPA DE AÇO PARA PERFILADO</t>
  </si>
  <si>
    <t>VERGALHÃO DE AÇO COM ROSCA TOTAL PARA PERFILADO (DIÂMETRO: 1/4")</t>
  </si>
  <si>
    <t>EMENDA INTERNA 200X50 PARA ELETROCALHA</t>
  </si>
  <si>
    <t>SUPORTE  HORIZONTAL EM CHAPA DE AÇO PARA ELETROCALHA</t>
  </si>
  <si>
    <t>EMENDA INTERNA EM T PARA PERFILLADO</t>
  </si>
  <si>
    <t>EMENDA INTERNA EM X PARA PERFILADO</t>
  </si>
  <si>
    <t>SAIDA SIMPLES DE PERFILADO PARA ELETRODUTO  Ø1"</t>
  </si>
  <si>
    <t>SAIDA SIMPLES DE PERFILADO PARA ELETRODUTO  Ø3/4"</t>
  </si>
  <si>
    <t>CONDULETE EM LIGA DE ALUMÍNIO FUNDIDO TIPO "MULTI-SAÍDA, COM 03 TAMPÇÕES E 02 ADAPTADORES - FORNECIMENTO E INSTALACAO</t>
  </si>
  <si>
    <t>pç</t>
  </si>
  <si>
    <t>SINAPI -73861/017</t>
  </si>
  <si>
    <t>ELETRODUTO DE ACO GALVANIZADO ELETROLÍTICO TIPO LEVE 1", INCLUSIVE COM</t>
  </si>
  <si>
    <t>SINAPI - 72309</t>
  </si>
  <si>
    <t>LUMINARIA TIPO ARANDELA, DE SOBREPOR,COMPLETA, FORNECIMENTO E INSTALACAO</t>
  </si>
  <si>
    <t>SUPORTE GALVANIZADO COM TOMADA PARA PERFILADO</t>
  </si>
  <si>
    <t>LUMINARIA PARA ILUMINAÇÃO INTERNA, COM ALOJAMENTO, COM REATOR DE PARTIDA RAPIDA E LAMPADA VAPOR DE SODIO - 150W, REFLETOR EM ALUMINIO, COMPLETA, FORNECIMENTO E INSTALACAO</t>
  </si>
  <si>
    <t>CONDULETE 3/4" EM LIGA DE ALUMÍNIO FUNDIDO TIPO "LL" - FORNECIMENTO E INSTALACAO</t>
  </si>
  <si>
    <t>CONDULETE 3/4" EM LIGA DE ALUMÍNIO FUNDIDO TIPO "T" - FORNECIMENTO E INSTALACAO</t>
  </si>
  <si>
    <t>CONDULETE 3/4" EM LIGA DE ALUMÍNIO FUNDIDO TIPO "B" - FORNECIMENTO E INSTALACAO</t>
  </si>
  <si>
    <t>SINAPI - 73861/011</t>
  </si>
  <si>
    <t>SINAPI - 73861/014</t>
  </si>
  <si>
    <t>SINAPI - 73861/002</t>
  </si>
  <si>
    <t>SETOP-ELE-CAL-030</t>
  </si>
  <si>
    <t>JUNÇÃO INTERNO PARA PERFILADO</t>
  </si>
  <si>
    <t>CORDOALHA DE COBRE NU, INCLUSIVE ISOLADORES - 16,00 MM2 - FORNECIMENTO E INSTALACAO</t>
  </si>
  <si>
    <t>SETOP - ELE-PER-070</t>
  </si>
  <si>
    <t>SETOP - ELE-PER-080</t>
  </si>
  <si>
    <t>ELETROCALHA LISA GALVANIZADA ELETROLÍTICA CHAPA 14 - 200 X 50 MM COM TAMPA, INCLUSIVE CONEXÃO</t>
  </si>
  <si>
    <t>ELETROCALHA LISA GALVANIZADA ELETROLÍTICA CHAPA 14 - 200 X 100 MM COM TAMPA, INCLUSIVE CONEXÃO</t>
  </si>
  <si>
    <t>QD - 1 COMPLETO, INCLUSIVE MONTAGEM</t>
  </si>
  <si>
    <t>QDC - 1 COMPLETO, INCLUSIVE MONTAGEM</t>
  </si>
  <si>
    <t>QDC - 2 COMPLETO, INCLUSIVE MONTAGEM</t>
  </si>
  <si>
    <t>QDC - 3 COMPLETO, INCLUSIVE MONTAGEM</t>
  </si>
  <si>
    <t>QDC - 4 COMPLETO, INCLUSIVE MONTAGEM</t>
  </si>
  <si>
    <t>QDC - 5 COMPLETO, INCLUSIVE MONTAGEM</t>
  </si>
  <si>
    <t>MATERIAL DE LIMPEZA - OBRAS COM VALOR ENTRE 1.000.000,00 E 3.000,00</t>
  </si>
  <si>
    <t>CONSUMO DE ÁGUA - OBRAS COM VALOR ENTRE 1.000.000,00 E 3.000,00</t>
  </si>
  <si>
    <t>CONSUMO DE ENERGIA - OBRAS COM VALOR ENTRE 1.000.000,00 E 3.000,00</t>
  </si>
  <si>
    <t>MATERIAL DE ESCRITORIO - OBRAS COM VALOR ENTRE 1.000.000,00 E 3.000,00</t>
  </si>
  <si>
    <t>SETOP - CON-ELE-015</t>
  </si>
  <si>
    <t>SETOP - CON-AGU-015</t>
  </si>
  <si>
    <t xml:space="preserve">  </t>
  </si>
  <si>
    <t>ACABAMENTO</t>
  </si>
  <si>
    <t>FORRO PVC EM PLACAS COM LARGURA DE 10CM, ESPESSURA 8MM,COMP DE 6,0M,LISO, INCLUSIVE COLOCACAO</t>
  </si>
  <si>
    <t xml:space="preserve">PORTA PAPEL TOALHA 2 OU 3 DOBRAS, PLÁSTICO MIX </t>
  </si>
  <si>
    <t>MEIO-FIO DE CONCRETO MOLDADO NO LOCAL, USINADO 15 MPA, COM 0,30 M ALTURA X 0,15 M BASE, REJUNTE EM ARGAMASSA TRACO 1:3,5 (CIMENTO E AREIA)</t>
  </si>
  <si>
    <t xml:space="preserve">SINAPI - 73608 </t>
  </si>
  <si>
    <t>PISO EM PEDRA PORTUGUESA BRANCA ASSENTADA SOBRE ARGAMASSA SECA TRACO 1:6 (CIMENTO E AREIA) E REJUNTADA COM ARGAMASSA SECA TRACO 1:2 (CIMENTO E AREIA)</t>
  </si>
  <si>
    <t xml:space="preserve">SINAPI - 41602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</si>
  <si>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SINAPI -   73805/001</t>
  </si>
  <si>
    <t>2.8</t>
  </si>
  <si>
    <t>2.9</t>
  </si>
  <si>
    <t>SINAPI - 74218/001</t>
  </si>
  <si>
    <t>KIT CAVALETE PVC COM REGISTRO 3/4" - FORNECIMENTO E INSTALACAO</t>
  </si>
  <si>
    <t>SINAPI -74217/002</t>
  </si>
  <si>
    <t>SINAPI - 73659</t>
  </si>
  <si>
    <t>HIDROMETRO 5,00M3/H, D=3/4" - FORNECIMENTO E INSTALACAO</t>
  </si>
  <si>
    <t>LIGAÇÃO DOMICILIAR DE ÁGUA, DA REDE AO HIDRÔMETRO, COMPOSTO POR COLAR DE TOMADA DE PVC COM TRAVAS DE 50MMX1/2 , ADAPTADOR PVC SOLDÁVEL/ROSCA 20MMX1/2 , TUBO PVC SOLDÁVEL ÁGUA FRIA 20MM E REGISTRO DE PVC ESFERA ROSCÁVEL 1/2 - FORNECIMENTO E INSTALAÇÃO</t>
  </si>
  <si>
    <t>SINAPI -
 68069</t>
  </si>
  <si>
    <t>SINAPI -72927</t>
  </si>
  <si>
    <t>SINAPI - 72900</t>
  </si>
  <si>
    <t>9.5</t>
  </si>
  <si>
    <t>TRANSPORTE DE ENTULHO COM CAMINHAO BASCULANTE 6 M3, RODOVIA PAVIMENTADA, DMT 0,5 A 1,0 KM</t>
  </si>
  <si>
    <t>SINAPI - 73861/008</t>
  </si>
  <si>
    <t>SINAPI - 72333</t>
  </si>
  <si>
    <t>INTERRUPTOR SIMPLES BIPOLAR - 1 TECLA - FORNECIMENTO E INSTALACAO</t>
  </si>
  <si>
    <t>SINAPI - 73860/007</t>
  </si>
  <si>
    <t>CABO DE COBRE ISOLADO PVC RESISTENTE A CHAMA 450/750 V 1,5 MM2 FORNECIMENTO E INSTALACAO</t>
  </si>
  <si>
    <t>SINAPI - 73953/002</t>
  </si>
  <si>
    <t>SETOP - ELE- POS- 010</t>
  </si>
  <si>
    <t>POSTE DE ILUMINAÇÃO EXTERNA COM 1 LUMINÁRIA COM 1 LÂMPADA DE 160W 220V</t>
  </si>
  <si>
    <t>10.1</t>
  </si>
  <si>
    <t>COBERTURA</t>
  </si>
  <si>
    <t>11.0</t>
  </si>
  <si>
    <t xml:space="preserve">SETOP - DEM-PIS-010 </t>
  </si>
  <si>
    <t>DEMOLIÇÃO DE PISO CERÂMICO OU LADRILHO HIDRÁULICO, INCLUSIVE AFASTAMENTO</t>
  </si>
  <si>
    <t>SETOP - DEM-PIS-005</t>
  </si>
  <si>
    <t>DEMOLIÇÃO DE PISO CIMENTADO OU CONTRAPISO DE ARGAMASSA, INCLUSIVE AFASTAMENTO</t>
  </si>
  <si>
    <t>SINAPI - 993</t>
  </si>
  <si>
    <t>COBERTURA EM POLICARBONATO</t>
  </si>
  <si>
    <t>11.1</t>
  </si>
  <si>
    <t>INSTALAÇÕES HIDRO-SANITÁRIAS, ÁGUAS PLUVIAIS</t>
  </si>
  <si>
    <t>RALO SECO DE PVC 100X100MM SIMPLES - FORNECIMENTO E INSTALACAO</t>
  </si>
  <si>
    <t>11.2</t>
  </si>
  <si>
    <t>ASSENTAMENTO TUBO PVC COM JUNTA ELASTICA - DN 100 P/AGUA - INCLUSIVE TRANSPORTE</t>
  </si>
  <si>
    <t>12.0</t>
  </si>
  <si>
    <t>SETOP - ACE-ASS-010</t>
  </si>
  <si>
    <t>ASSENTO ARTICULADO PARA P.N.E. (AS)</t>
  </si>
  <si>
    <t>11.3</t>
  </si>
  <si>
    <t>CAIXA COLETORA, 1,20X1,20X1,50M, COM FUNDO E TAMPA DE CONCRETO E PAREDES EM ALVENARIA</t>
  </si>
  <si>
    <t>SETOP - DEM-PIS-015</t>
  </si>
  <si>
    <t xml:space="preserve">DEMOLIÇÃO DE PISO DE PEDRAS (MÁRMORE, GRANITO, ARDÓSIA, LAGOA SANTA, SÃO TOMÉ, INCLUSIVE AFASTAMENTO </t>
  </si>
  <si>
    <t>DEMOLIÇÃO/RETIRADAS</t>
  </si>
  <si>
    <t>SINAPI - 79493</t>
  </si>
  <si>
    <t>CARGA MECANIZADA C/BOTA FORA DE MATERIAL ATE 20,00KM</t>
  </si>
  <si>
    <t>TORNEIRA CROMADA 1/2" OU 3/4" DE BANCADA PARA LAVATORIO, PADRAO POPULAR COM ENGATE FLEXIVEL EM METAL CROMADO 1/2"X30CM- FORNECIMENTO E INSTALACAO</t>
  </si>
  <si>
    <t>SINAPI -   72186</t>
  </si>
  <si>
    <t>PISO VINILICO SEMIFLEXIVEL PADRAO LISO, ESPESSURA 3,2MM, FIXADO COM COLA</t>
  </si>
  <si>
    <t>SINAPI - 72183</t>
  </si>
  <si>
    <t>PISO EM CONCRETO ESTRUTURAL 20MPA PREPARO MECANICO, COM ARMACAO EM TELA SOLDADA</t>
  </si>
  <si>
    <t>PISO</t>
  </si>
  <si>
    <t>PAVIMENTAÇÃO</t>
  </si>
  <si>
    <t>REVESTIMENTO DE PAREDE</t>
  </si>
  <si>
    <t>SINAPI -   73829/001</t>
  </si>
  <si>
    <t>PISO EM CERAMICA ESMALTADA 1A PEI-V, PADRAO MEDIO, ASSENTADA COM ARGAMASSA DE CIMENTO E AREIA PREPARO MANUAL, REJUNTE C/ CIMENTO BRANCO</t>
  </si>
  <si>
    <t>SINAPI- 72189</t>
  </si>
  <si>
    <t>RODAPE VINILICO ALTURA 5CM, ESPESSURA 1MM, FIXADO COM COLA</t>
  </si>
  <si>
    <t>9.6</t>
  </si>
  <si>
    <t>SINAPI -  73912/002</t>
  </si>
  <si>
    <t>CERAMICA ESMALTADA EM PAREDES 1A, PEI-4, 20X20CM, PADRAO ALTO, FIXADA COM ARGAMASSA COLANTE E REJUNTAMENTO COM CIMENTO BRANCO</t>
  </si>
  <si>
    <t>SINAPI - 73737/003</t>
  </si>
  <si>
    <t>GRADIL DE ALUMINIO ANODIZADO TIPO BARRA CHATA PARA VARANDAS, ALTURA 1,2M</t>
  </si>
  <si>
    <t>ESQUADRIAS</t>
  </si>
  <si>
    <t>10.2</t>
  </si>
  <si>
    <t>SETOP - PLU-CON-005</t>
  </si>
  <si>
    <t>CONDUTOR DE AP DO TELHADO EM TUBO PVC ESGOTO, INCLUSIVE CONEXÕES E SUPORTES, 100 MM</t>
  </si>
  <si>
    <t>SINAPI - 74166/1</t>
  </si>
  <si>
    <t>CAIXA DE INSPEÇÃO EM CONCRETO PRÉ-MOLDADO DN 60MM COM TAMPA H= 60CM - FORNECIMENTO E INSTALACAO</t>
  </si>
  <si>
    <t>12.1</t>
  </si>
  <si>
    <t>12.2</t>
  </si>
  <si>
    <t>12.3</t>
  </si>
  <si>
    <t>12.4</t>
  </si>
  <si>
    <t>12.5</t>
  </si>
  <si>
    <t>13.0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</si>
  <si>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</si>
  <si>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</si>
  <si>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</si>
  <si>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</si>
  <si>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</si>
  <si>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</si>
  <si>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</si>
  <si>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</si>
  <si>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</si>
  <si>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</si>
  <si>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</si>
  <si>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</si>
  <si>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13.13</t>
  </si>
  <si>
    <t>13.14</t>
  </si>
  <si>
    <t>13.15</t>
  </si>
  <si>
    <t>13.16</t>
  </si>
  <si>
    <t>13.17</t>
  </si>
  <si>
    <t>13.18</t>
  </si>
  <si>
    <t>14.0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</si>
  <si>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</si>
  <si>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</si>
  <si>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</si>
  <si>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</si>
  <si>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</si>
  <si>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</si>
  <si>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</si>
  <si>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</si>
  <si>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</si>
  <si>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</si>
  <si>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</si>
  <si>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</si>
  <si>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14.13</t>
  </si>
  <si>
    <t>14.14</t>
  </si>
  <si>
    <t>14.15</t>
  </si>
  <si>
    <t>14.16</t>
  </si>
  <si>
    <t>14.17</t>
  </si>
  <si>
    <t>14.18</t>
  </si>
  <si>
    <t>14.19</t>
  </si>
  <si>
    <t>14.20</t>
  </si>
  <si>
    <t>14.21</t>
  </si>
  <si>
    <t>14.22</t>
  </si>
  <si>
    <t>14.23</t>
  </si>
  <si>
    <t>14.24</t>
  </si>
  <si>
    <t>14.25</t>
  </si>
  <si>
    <t>14.26</t>
  </si>
  <si>
    <t>14.27</t>
  </si>
  <si>
    <t>14.28</t>
  </si>
  <si>
    <t>14.29</t>
  </si>
  <si>
    <t>14.30</t>
  </si>
  <si>
    <t>14.31</t>
  </si>
  <si>
    <t>14.32</t>
  </si>
  <si>
    <t>14.33</t>
  </si>
  <si>
    <t>14.34</t>
  </si>
  <si>
    <t>14.35</t>
  </si>
  <si>
    <t>14.36</t>
  </si>
  <si>
    <t>14.37</t>
  </si>
  <si>
    <t>14.38</t>
  </si>
  <si>
    <t>14.39</t>
  </si>
  <si>
    <t>14.40</t>
  </si>
  <si>
    <t>14.41</t>
  </si>
  <si>
    <t>14.42</t>
  </si>
  <si>
    <t>14.43</t>
  </si>
  <si>
    <t>14.44</t>
  </si>
  <si>
    <t>14.45</t>
  </si>
  <si>
    <t>14.46</t>
  </si>
  <si>
    <t>14.47</t>
  </si>
  <si>
    <t>Custo Total do Item 14.0</t>
  </si>
  <si>
    <t>Custo Total do Item 13.0</t>
  </si>
  <si>
    <t>Custo Total do Item 12.0</t>
  </si>
  <si>
    <t>Custo Total do Item 11.0</t>
  </si>
  <si>
    <t>15.0</t>
  </si>
  <si>
    <t>15.1</t>
  </si>
  <si>
    <t>15.2</t>
  </si>
  <si>
    <t>15.3</t>
  </si>
  <si>
    <t>Custo Total do Item 15.0</t>
  </si>
  <si>
    <t>15.4</t>
  </si>
  <si>
    <t>SINAPI - 72684</t>
  </si>
  <si>
    <t>SINAPI - 73888/003</t>
  </si>
  <si>
    <t>SINAPI - 74206/001</t>
  </si>
  <si>
    <t>SINAPI - 73959/001</t>
  </si>
  <si>
    <t>15.5</t>
  </si>
  <si>
    <t>SINAPI - 73958/001</t>
  </si>
  <si>
    <t>PONTO DE AGUA FRIA PVC 3/4" - MEDIA 5,00M DE TUBO DE PVC ROSCAVEL AGUA FRIA 3/4" E 2 JOELHOS DE PVC ROSCAVEL 90GRAUS AGUA FRIA 3/4" - FORNECIMENTO E INSTALACAO</t>
  </si>
  <si>
    <t>PONTO DE ESGOTO PVC 100MM - MEDIA 1,10M DE TUBO PVC ESGOTO PREDIAL DN 100MM E 1 JOELHO PVC 90GRAUS ESGOTO PREDIAL DN 100MM - FORNECIMENTO E INSTALACAO</t>
  </si>
  <si>
    <t>SINAPI - 74095/001</t>
  </si>
  <si>
    <t>ACABAMENTO DESEMPOLADO DE LAJE DE CONCRETO SIMPLES</t>
  </si>
  <si>
    <t>SINAPI - 72075</t>
  </si>
  <si>
    <t>IMPERMEABILIZACAO SEMI-FLEXIVEL COM TINTA ASFALTICA EM SUPERFICIES LISAS DE PEQUENAS DIMENSOES</t>
  </si>
  <si>
    <t>SINAPI -72120</t>
  </si>
  <si>
    <t>VIDRO TEMPERADO INCOLOR, ESPESSURA 10MM, FORNECIMENTO E INSTALACAO, INCLUSIVE MASSA PARA VEDACAO</t>
  </si>
  <si>
    <t>16.0</t>
  </si>
  <si>
    <t>MESA EM CONCRETO</t>
  </si>
  <si>
    <t>16.1</t>
  </si>
  <si>
    <t>SETOP - MES-CON-005</t>
  </si>
  <si>
    <t xml:space="preserve">CONJUNTO DE MESA E BANCOS DE CONCRETO PARA JOGOS (02 BANCOS EM ARCO COM D INTERNO = 130 CM E H = 43 CM E MESA COM D = 80 CM, E = 8 CM E H = 75 CM) </t>
  </si>
  <si>
    <t>Custo Total do Item 16.0</t>
  </si>
  <si>
    <t>17.0</t>
  </si>
  <si>
    <t>17.1</t>
  </si>
  <si>
    <t>17.2</t>
  </si>
  <si>
    <t>17.3</t>
  </si>
  <si>
    <t>13.19</t>
  </si>
  <si>
    <t>SINAPI - 74128/002</t>
  </si>
  <si>
    <t>SIFAO EM METAL CROMADO 1''X1.1/2'' -FORNCECIMENTO E INSTALAÇÃO</t>
  </si>
  <si>
    <t>15.6</t>
  </si>
  <si>
    <t>SETOP - MET - VAL - 030</t>
  </si>
  <si>
    <t>VÁLVULA PARA MICTÓRIO COM FECHAMENTO AUTOMÁTICO D = 1/2''</t>
  </si>
  <si>
    <t>cj</t>
  </si>
  <si>
    <t>pt</t>
  </si>
  <si>
    <t>Custo Total do Item 17.0</t>
  </si>
  <si>
    <t>6.10</t>
  </si>
  <si>
    <t>SINAPI - 73743/1</t>
  </si>
  <si>
    <t>PISO EM PEDRA SÃO TOME 20X40CM, ASSENTADA COM ARGAMASSA DE CIMENTO E AREIA, COM REJUNTAMENTO EM CIMENTO BRANCO</t>
  </si>
  <si>
    <t>SINAPI - 72117</t>
  </si>
  <si>
    <t>VIDRO LISO COMUM TRANSPARENTE, ESPESSURA 4MM</t>
  </si>
  <si>
    <t>13.20</t>
  </si>
  <si>
    <t>DUCHA PARA PISCINA</t>
  </si>
  <si>
    <t>LOUÇAS E METAIS</t>
  </si>
  <si>
    <t>INSTALAÇÕES HIDROSANITÁRIAS, ÁGUAS PLUVIAIS</t>
  </si>
  <si>
    <t>MESA CONCRETO</t>
  </si>
  <si>
    <t>14.48</t>
  </si>
  <si>
    <t>SINAPI -73860/009</t>
  </si>
  <si>
    <t>CABO DE COBRE ISOLADO PVC RESISTENTE A CHAMA 450/750 V 4 MM2 FORNECIMENTO E INSTALACAO</t>
  </si>
  <si>
    <t>SINAPI - 72934</t>
  </si>
  <si>
    <t>ELETRODUTO DE PVC FLEXIVEL CORRUGADO 20 MM FORNECIMENTO E INSTALACAO</t>
  </si>
  <si>
    <t>QDG - 6 COMPLETO, INCLUSIVE MONTAGEM</t>
  </si>
  <si>
    <t>SINAPI - 73863/001</t>
  </si>
  <si>
    <t>ALVENARIA COM BLOCOS DE CONCRETO CELULAR 10X30X60CM, ESPESSURA 10CM, ASSENTADOS COM ARGAMASSA TRACO 1:2:9 (CIMENTO, CAL E AREIA) PREPARO MANUAL</t>
  </si>
  <si>
    <t>SINAPI - 9537</t>
  </si>
  <si>
    <t>17.4</t>
  </si>
  <si>
    <t>LIMPEZA FINAL DA OBRA</t>
  </si>
  <si>
    <t>SINAPI - 73635</t>
  </si>
  <si>
    <t>PROTECAO MECANICA COM ARGAMASSA TRACO 1:3 (CIMENTO E AREIA), ESPESSURA 2 CM</t>
  </si>
  <si>
    <t>6.11</t>
  </si>
  <si>
    <t>SINAPI - 73762/001</t>
  </si>
  <si>
    <t>IMPERMEABILIZACAO DE LAJE COM ASFALTO ELASTOMERICO, INCLUSO PRIMER E VEU DE POLIESTER.</t>
  </si>
  <si>
    <t>SINAPI -   73907/002</t>
  </si>
  <si>
    <t>LASTRO DE CONCRETO TRACO 1:2,5:5, ESPESSURA 7CM, PREPARO MECANICO</t>
  </si>
  <si>
    <t>6º MÊS</t>
  </si>
  <si>
    <t>7º MÊS</t>
  </si>
  <si>
    <t>8º MÊS</t>
  </si>
  <si>
    <t>6.12</t>
  </si>
  <si>
    <t>SINAPI - 73907/003</t>
  </si>
  <si>
    <t>CONTRAPISO/LASTRO CONCRETO 1:3:6 S/BETONEIRA E=5CM</t>
  </si>
  <si>
    <t>6.13</t>
  </si>
  <si>
    <t>SINAPI - 73920/003</t>
  </si>
  <si>
    <t>REGULARIZACAO DE PISO/BASE EM ARGAMASSA TRACO 1:4 (CIMENTO E AREIA), ESPESSURA 3,0CM, PREPARO MANUAL</t>
  </si>
  <si>
    <t>6.14</t>
  </si>
  <si>
    <t>SINAPI-73985/1</t>
  </si>
  <si>
    <t>RODAPE EM CERAMICA ESMALTADA LINHA POPULAR PEI-4, ASSENTADA COM ARGAMASSA FABRICADA NO LOCAL, COM REJUNTAMENTO EM CIMENTO BRANCO</t>
  </si>
  <si>
    <t>11.4</t>
  </si>
  <si>
    <t>SETOP- SER-JAN-025</t>
  </si>
  <si>
    <t>FORNECIMENTO E ASSENTAMENTO DE JANELA DE ALUMINIO, LINHA SUPREMA ACABAMENTO ANODIZADO, FIXA,
COM CONTRAMARCOS.</t>
  </si>
  <si>
    <t>ATERRO APILOADO (MANUAL) EM CAMADAS DE 20 CM COM MATERIAL DE EMPRESTIMO</t>
  </si>
  <si>
    <t>SINAPI- 73904/001</t>
  </si>
  <si>
    <t>SINAPI-73922/000</t>
  </si>
  <si>
    <t xml:space="preserve">PISO CIMENTAOD LISO DESEMPENADO, TRAÇO 1:4 (CIMENTO AREIA), ESPESSURA 2,5 CM, PREPARADO MANUAL </t>
  </si>
  <si>
    <t xml:space="preserve">M² </t>
  </si>
  <si>
    <t>6.15</t>
  </si>
  <si>
    <t>ADMINISTRAÇÃO LOCAL (8 meses de obra)</t>
  </si>
  <si>
    <t>TOTAL DA OBRA COM BDI »</t>
  </si>
  <si>
    <r>
      <t xml:space="preserve">
ANEXO XII - MODELO COMPOSIÇÃO CUSTOS UNITÁRIOS (PLANILHA ANALITICA - DEMONSTRAÇÃO PROPOSTA DE PREÇOS)
</t>
    </r>
    <r>
      <rPr>
        <sz val="11"/>
        <rFont val="Calibri"/>
        <family val="2"/>
        <scheme val="minor"/>
      </rPr>
      <t>CAMPUS PRESIDENTE JUSCELINO KUBITSCHEK - DIAMANTINA - MG</t>
    </r>
    <r>
      <rPr>
        <b/>
        <sz val="11"/>
        <rFont val="Calibri"/>
        <family val="2"/>
        <scheme val="minor"/>
      </rPr>
      <t xml:space="preserve">
COMPOSIÇÃO DE CUSTO</t>
    </r>
  </si>
  <si>
    <r>
      <t xml:space="preserve">MOBILIZAÇÃO E DESMOBILIZAÇÃO DE OBRA -PARA OBRAS EXECUTADO EM CENTROS URBANOS OU PRÓXIMOS DE  CENTROS URBANOS - </t>
    </r>
    <r>
      <rPr>
        <sz val="11"/>
        <color rgb="FFFF0000"/>
        <rFont val="Calibri"/>
        <family val="2"/>
        <scheme val="minor"/>
      </rPr>
      <t xml:space="preserve">DISCRIMINAR TODOS OS SUBITENS QUE COMPOEM </t>
    </r>
  </si>
  <si>
    <t>ANEXO XI - MODELO ORÇAMENTO SINTÉTICO (PROPOSTA DE PREÇOS)
ADEQUAÇÕES DO PRÉDIO DA EDUCAÇÃO FÍSICA 
ORÇAMENTO BÁSICO</t>
  </si>
  <si>
    <r>
      <t xml:space="preserve">
ADEQUAÇÕES DO PRÉDIO DA EDUCAÇÃO FÍSICA 
</t>
    </r>
    <r>
      <rPr>
        <sz val="11"/>
        <rFont val="Calibri"/>
        <family val="2"/>
        <scheme val="minor"/>
      </rPr>
      <t>CAMPUS PRESIDENTE JUSCELINO KUBITSCHEK - DIAMANTINA - MG</t>
    </r>
    <r>
      <rPr>
        <b/>
        <sz val="11"/>
        <rFont val="Calibri"/>
        <family val="2"/>
        <scheme val="minor"/>
      </rPr>
      <t xml:space="preserve">
CRONOGRAMA FISICO FINANCEIRO</t>
    </r>
  </si>
</sst>
</file>

<file path=xl/styles.xml><?xml version="1.0" encoding="utf-8"?>
<styleSheet xmlns="http://schemas.openxmlformats.org/spreadsheetml/2006/main">
  <numFmts count="8">
    <numFmt numFmtId="43" formatCode="_(* #,##0.00_);_(* \(#,##0.00\);_(* &quot;-&quot;??_);_(@_)"/>
    <numFmt numFmtId="164" formatCode="_-* #,##0.00_-;\-* #,##0.00_-;_-* &quot;-&quot;??_-;_-@_-"/>
    <numFmt numFmtId="165" formatCode="_-* #,##0.0000000_-;\-* #,##0.0000000_-;_-* &quot;-&quot;??_-;_-@_-"/>
    <numFmt numFmtId="166" formatCode="0.00000000"/>
    <numFmt numFmtId="167" formatCode="_(* #,##0.000_);_(* \(#,##0.000\);_(* &quot;-&quot;??_);_(@_)"/>
    <numFmt numFmtId="168" formatCode="#,##0.0000"/>
    <numFmt numFmtId="169" formatCode="#,##0.000"/>
    <numFmt numFmtId="170" formatCode="_(* #,##0_);_(* \(#,##0\);_(* &quot;-&quot;??_);_(@_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1"/>
      <color indexed="10"/>
      <name val="Calibri"/>
      <family val="2"/>
      <scheme val="minor"/>
    </font>
    <font>
      <sz val="8"/>
      <color rgb="FF005BAA"/>
      <name val="Verdana"/>
      <family val="2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/>
    <xf numFmtId="0" fontId="13" fillId="0" borderId="0"/>
    <xf numFmtId="43" fontId="8" fillId="0" borderId="0" applyFill="0" applyBorder="0" applyAlignment="0" applyProtection="0"/>
    <xf numFmtId="4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8" fillId="0" borderId="0"/>
  </cellStyleXfs>
  <cellXfs count="687">
    <xf numFmtId="0" fontId="0" fillId="0" borderId="0" xfId="0"/>
    <xf numFmtId="0" fontId="7" fillId="0" borderId="0" xfId="0" applyFont="1"/>
    <xf numFmtId="0" fontId="5" fillId="0" borderId="18" xfId="0" applyFont="1" applyBorder="1" applyAlignment="1">
      <alignment horizontal="center"/>
    </xf>
    <xf numFmtId="0" fontId="5" fillId="3" borderId="18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1" fontId="6" fillId="0" borderId="8" xfId="0" applyNumberFormat="1" applyFont="1" applyBorder="1"/>
    <xf numFmtId="10" fontId="6" fillId="2" borderId="6" xfId="0" applyNumberFormat="1" applyFont="1" applyFill="1" applyBorder="1" applyAlignment="1">
      <alignment horizontal="center"/>
    </xf>
    <xf numFmtId="43" fontId="6" fillId="3" borderId="13" xfId="0" applyNumberFormat="1" applyFont="1" applyFill="1" applyBorder="1"/>
    <xf numFmtId="43" fontId="6" fillId="0" borderId="13" xfId="0" applyNumberFormat="1" applyFont="1" applyBorder="1"/>
    <xf numFmtId="43" fontId="6" fillId="0" borderId="13" xfId="0" applyNumberFormat="1" applyFont="1" applyFill="1" applyBorder="1"/>
    <xf numFmtId="43" fontId="6" fillId="3" borderId="20" xfId="0" applyNumberFormat="1" applyFont="1" applyFill="1" applyBorder="1"/>
    <xf numFmtId="49" fontId="6" fillId="0" borderId="1" xfId="0" applyNumberFormat="1" applyFont="1" applyBorder="1" applyAlignment="1">
      <alignment horizontal="center"/>
    </xf>
    <xf numFmtId="1" fontId="6" fillId="2" borderId="2" xfId="0" applyNumberFormat="1" applyFont="1" applyFill="1" applyBorder="1"/>
    <xf numFmtId="43" fontId="6" fillId="0" borderId="2" xfId="4" applyFont="1" applyBorder="1"/>
    <xf numFmtId="9" fontId="6" fillId="3" borderId="2" xfId="2" applyFont="1" applyFill="1" applyBorder="1" applyAlignment="1">
      <alignment horizontal="center"/>
    </xf>
    <xf numFmtId="9" fontId="6" fillId="2" borderId="2" xfId="2" applyFont="1" applyFill="1" applyBorder="1" applyAlignment="1">
      <alignment horizontal="center"/>
    </xf>
    <xf numFmtId="9" fontId="6" fillId="0" borderId="2" xfId="2" applyFont="1" applyFill="1" applyBorder="1" applyAlignment="1">
      <alignment horizontal="center"/>
    </xf>
    <xf numFmtId="4" fontId="6" fillId="0" borderId="2" xfId="0" applyNumberFormat="1" applyFont="1" applyBorder="1"/>
    <xf numFmtId="0" fontId="6" fillId="0" borderId="12" xfId="0" applyFont="1" applyBorder="1" applyAlignment="1">
      <alignment horizontal="center"/>
    </xf>
    <xf numFmtId="9" fontId="5" fillId="2" borderId="6" xfId="2" applyNumberFormat="1" applyFont="1" applyFill="1" applyBorder="1" applyAlignment="1">
      <alignment horizontal="center"/>
    </xf>
    <xf numFmtId="10" fontId="6" fillId="2" borderId="6" xfId="2" applyNumberFormat="1" applyFont="1" applyFill="1" applyBorder="1" applyAlignment="1">
      <alignment horizontal="center"/>
    </xf>
    <xf numFmtId="10" fontId="6" fillId="2" borderId="13" xfId="2" applyNumberFormat="1" applyFont="1" applyFill="1" applyBorder="1" applyAlignment="1">
      <alignment horizontal="center"/>
    </xf>
    <xf numFmtId="10" fontId="6" fillId="2" borderId="3" xfId="2" applyNumberFormat="1" applyFont="1" applyFill="1" applyBorder="1" applyAlignment="1">
      <alignment horizontal="center"/>
    </xf>
    <xf numFmtId="43" fontId="6" fillId="0" borderId="7" xfId="4" applyFont="1" applyBorder="1"/>
    <xf numFmtId="43" fontId="5" fillId="0" borderId="11" xfId="4" applyFont="1" applyBorder="1"/>
    <xf numFmtId="0" fontId="6" fillId="2" borderId="11" xfId="0" applyFont="1" applyFill="1" applyBorder="1" applyAlignment="1">
      <alignment horizontal="center"/>
    </xf>
    <xf numFmtId="43" fontId="5" fillId="2" borderId="11" xfId="4" applyFont="1" applyFill="1" applyBorder="1"/>
    <xf numFmtId="43" fontId="5" fillId="2" borderId="22" xfId="4" applyFont="1" applyFill="1" applyBorder="1"/>
    <xf numFmtId="0" fontId="6" fillId="0" borderId="23" xfId="0" applyFont="1" applyBorder="1" applyAlignment="1">
      <alignment horizontal="center"/>
    </xf>
    <xf numFmtId="43" fontId="6" fillId="2" borderId="17" xfId="4" applyFont="1" applyFill="1" applyBorder="1" applyAlignment="1">
      <alignment horizontal="center"/>
    </xf>
    <xf numFmtId="10" fontId="6" fillId="2" borderId="17" xfId="4" applyNumberFormat="1" applyFont="1" applyFill="1" applyBorder="1" applyAlignment="1">
      <alignment horizontal="center"/>
    </xf>
    <xf numFmtId="10" fontId="6" fillId="2" borderId="24" xfId="0" applyNumberFormat="1" applyFont="1" applyFill="1" applyBorder="1" applyAlignment="1">
      <alignment horizontal="center"/>
    </xf>
    <xf numFmtId="0" fontId="10" fillId="0" borderId="2" xfId="0" applyFont="1" applyFill="1" applyBorder="1" applyAlignment="1">
      <alignment horizontal="justify" vertical="center" wrapText="1"/>
    </xf>
    <xf numFmtId="0" fontId="10" fillId="0" borderId="2" xfId="0" applyFont="1" applyFill="1" applyBorder="1" applyAlignment="1">
      <alignment vertical="center" wrapText="1"/>
    </xf>
    <xf numFmtId="0" fontId="14" fillId="3" borderId="2" xfId="6" applyNumberFormat="1" applyFont="1" applyFill="1" applyBorder="1" applyAlignment="1" applyProtection="1">
      <alignment horizontal="center" vertical="center" shrinkToFit="1"/>
    </xf>
    <xf numFmtId="0" fontId="10" fillId="0" borderId="0" xfId="0" applyFont="1" applyAlignment="1">
      <alignment vertical="center"/>
    </xf>
    <xf numFmtId="0" fontId="10" fillId="0" borderId="2" xfId="6" applyNumberFormat="1" applyFont="1" applyFill="1" applyBorder="1" applyAlignment="1" applyProtection="1">
      <alignment horizontal="center" vertical="center" shrinkToFit="1"/>
    </xf>
    <xf numFmtId="0" fontId="10" fillId="0" borderId="2" xfId="0" applyFont="1" applyBorder="1" applyAlignment="1">
      <alignment horizontal="center" vertical="center" wrapText="1"/>
    </xf>
    <xf numFmtId="0" fontId="10" fillId="0" borderId="2" xfId="6" applyNumberFormat="1" applyFont="1" applyFill="1" applyBorder="1" applyAlignment="1" applyProtection="1">
      <alignment horizontal="left" vertical="center" wrapText="1" shrinkToFit="1"/>
    </xf>
    <xf numFmtId="43" fontId="10" fillId="0" borderId="2" xfId="1" applyFont="1" applyFill="1" applyBorder="1" applyAlignment="1" applyProtection="1">
      <alignment horizontal="right" vertical="center" shrinkToFit="1"/>
    </xf>
    <xf numFmtId="43" fontId="10" fillId="0" borderId="2" xfId="1" applyFont="1" applyFill="1" applyBorder="1" applyAlignment="1">
      <alignment horizontal="right" vertical="center"/>
    </xf>
    <xf numFmtId="43" fontId="10" fillId="0" borderId="2" xfId="1" applyFont="1" applyBorder="1" applyAlignment="1">
      <alignment vertical="center"/>
    </xf>
    <xf numFmtId="43" fontId="14" fillId="3" borderId="2" xfId="1" applyFont="1" applyFill="1" applyBorder="1" applyAlignment="1">
      <alignment horizontal="right" vertical="center" wrapText="1"/>
    </xf>
    <xf numFmtId="0" fontId="10" fillId="3" borderId="0" xfId="0" applyFont="1" applyFill="1" applyAlignment="1">
      <alignment vertical="center"/>
    </xf>
    <xf numFmtId="43" fontId="10" fillId="0" borderId="2" xfId="1" applyFont="1" applyBorder="1" applyAlignment="1">
      <alignment vertical="center" wrapText="1"/>
    </xf>
    <xf numFmtId="43" fontId="10" fillId="0" borderId="2" xfId="1" applyFont="1" applyFill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0" fontId="10" fillId="0" borderId="2" xfId="0" applyFont="1" applyFill="1" applyBorder="1" applyAlignment="1">
      <alignment horizontal="center" vertical="center"/>
    </xf>
    <xf numFmtId="43" fontId="10" fillId="0" borderId="2" xfId="1" applyFont="1" applyBorder="1" applyAlignment="1">
      <alignment horizontal="right" vertical="center"/>
    </xf>
    <xf numFmtId="0" fontId="10" fillId="0" borderId="0" xfId="0" applyFont="1"/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>
      <alignment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14" fillId="3" borderId="2" xfId="0" applyFont="1" applyFill="1" applyBorder="1" applyAlignment="1" applyProtection="1">
      <alignment horizontal="center" vertical="center"/>
      <protection locked="0"/>
    </xf>
    <xf numFmtId="49" fontId="14" fillId="3" borderId="2" xfId="0" applyNumberFormat="1" applyFont="1" applyFill="1" applyBorder="1" applyAlignment="1" applyProtection="1">
      <alignment horizontal="center" vertical="center" wrapText="1"/>
      <protection locked="0"/>
    </xf>
    <xf numFmtId="49" fontId="14" fillId="3" borderId="2" xfId="0" applyNumberFormat="1" applyFont="1" applyFill="1" applyBorder="1" applyAlignment="1" applyProtection="1">
      <alignment horizontal="center" vertical="center"/>
      <protection locked="0"/>
    </xf>
    <xf numFmtId="43" fontId="14" fillId="3" borderId="2" xfId="1" applyFont="1" applyFill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 applyAlignment="1">
      <alignment vertical="center" wrapText="1"/>
    </xf>
    <xf numFmtId="0" fontId="17" fillId="0" borderId="2" xfId="0" applyFont="1" applyFill="1" applyBorder="1" applyAlignment="1">
      <alignment horizontal="center" vertical="center"/>
    </xf>
    <xf numFmtId="43" fontId="17" fillId="0" borderId="2" xfId="1" applyFont="1" applyFill="1" applyBorder="1" applyAlignment="1">
      <alignment vertical="center" wrapText="1"/>
    </xf>
    <xf numFmtId="43" fontId="0" fillId="0" borderId="2" xfId="1" applyFont="1" applyBorder="1" applyAlignment="1">
      <alignment vertical="center" wrapText="1"/>
    </xf>
    <xf numFmtId="43" fontId="10" fillId="0" borderId="2" xfId="3" applyNumberFormat="1" applyFont="1" applyFill="1" applyBorder="1" applyAlignment="1">
      <alignment vertical="center" wrapText="1"/>
    </xf>
    <xf numFmtId="43" fontId="10" fillId="0" borderId="2" xfId="1" applyFont="1" applyFill="1" applyBorder="1" applyAlignment="1">
      <alignment vertical="center" wrapText="1"/>
    </xf>
    <xf numFmtId="0" fontId="17" fillId="0" borderId="2" xfId="0" applyFont="1" applyFill="1" applyBorder="1" applyAlignment="1">
      <alignment horizontal="justify" vertical="center" wrapText="1"/>
    </xf>
    <xf numFmtId="0" fontId="17" fillId="0" borderId="2" xfId="0" applyFont="1" applyFill="1" applyBorder="1" applyAlignment="1">
      <alignment horizontal="center" vertical="center" wrapText="1"/>
    </xf>
    <xf numFmtId="43" fontId="17" fillId="0" borderId="2" xfId="1" applyFont="1" applyFill="1" applyBorder="1" applyAlignment="1">
      <alignment horizontal="right" vertical="center"/>
    </xf>
    <xf numFmtId="0" fontId="17" fillId="0" borderId="0" xfId="0" applyFont="1" applyFill="1" applyAlignment="1">
      <alignment horizontal="justify" vertical="center"/>
    </xf>
    <xf numFmtId="0" fontId="10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4" fontId="10" fillId="0" borderId="2" xfId="5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justify" vertical="center"/>
    </xf>
    <xf numFmtId="43" fontId="10" fillId="0" borderId="0" xfId="0" applyNumberFormat="1" applyFont="1" applyFill="1" applyBorder="1" applyAlignment="1">
      <alignment horizontal="justify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left" vertical="center"/>
    </xf>
    <xf numFmtId="164" fontId="17" fillId="0" borderId="0" xfId="3" applyFont="1" applyAlignment="1">
      <alignment horizontal="left" vertical="center"/>
    </xf>
    <xf numFmtId="43" fontId="17" fillId="0" borderId="0" xfId="1" applyFont="1" applyAlignment="1">
      <alignment horizontal="left" vertical="center"/>
    </xf>
    <xf numFmtId="43" fontId="0" fillId="0" borderId="0" xfId="1" applyFont="1" applyAlignment="1">
      <alignment vertical="center"/>
    </xf>
    <xf numFmtId="43" fontId="10" fillId="0" borderId="2" xfId="1" applyFont="1" applyFill="1" applyBorder="1" applyAlignment="1" applyProtection="1">
      <alignment vertical="center" shrinkToFit="1"/>
    </xf>
    <xf numFmtId="43" fontId="10" fillId="0" borderId="2" xfId="1" applyFont="1" applyFill="1" applyBorder="1" applyAlignment="1" applyProtection="1">
      <alignment vertical="center"/>
    </xf>
    <xf numFmtId="0" fontId="18" fillId="0" borderId="0" xfId="0" applyFont="1" applyAlignment="1">
      <alignment vertical="center"/>
    </xf>
    <xf numFmtId="0" fontId="10" fillId="5" borderId="0" xfId="0" applyFont="1" applyFill="1" applyAlignment="1">
      <alignment vertical="center" wrapText="1"/>
    </xf>
    <xf numFmtId="164" fontId="19" fillId="0" borderId="2" xfId="3" applyNumberFormat="1" applyFont="1" applyFill="1" applyBorder="1" applyAlignment="1">
      <alignment horizontal="left" vertical="center" wrapText="1"/>
    </xf>
    <xf numFmtId="4" fontId="0" fillId="0" borderId="2" xfId="0" applyNumberFormat="1" applyBorder="1"/>
    <xf numFmtId="0" fontId="10" fillId="0" borderId="0" xfId="0" applyFont="1" applyBorder="1"/>
    <xf numFmtId="0" fontId="10" fillId="0" borderId="0" xfId="0" applyFont="1" applyFill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0" fillId="0" borderId="2" xfId="0" applyNumberFormat="1" applyFill="1" applyBorder="1"/>
    <xf numFmtId="4" fontId="0" fillId="0" borderId="2" xfId="0" applyNumberFormat="1" applyFont="1" applyFill="1" applyBorder="1"/>
    <xf numFmtId="0" fontId="10" fillId="0" borderId="0" xfId="0" applyFont="1" applyFill="1" applyBorder="1"/>
    <xf numFmtId="0" fontId="10" fillId="0" borderId="0" xfId="0" applyFont="1" applyFill="1" applyBorder="1" applyAlignment="1">
      <alignment vertical="center"/>
    </xf>
    <xf numFmtId="164" fontId="19" fillId="0" borderId="2" xfId="3" applyNumberFormat="1" applyFont="1" applyFill="1" applyBorder="1" applyAlignment="1">
      <alignment horizontal="center" vertical="center" wrapText="1"/>
    </xf>
    <xf numFmtId="1" fontId="19" fillId="0" borderId="2" xfId="3" applyNumberFormat="1" applyFont="1" applyFill="1" applyBorder="1" applyAlignment="1">
      <alignment horizontal="center" vertical="center" wrapText="1"/>
    </xf>
    <xf numFmtId="165" fontId="19" fillId="0" borderId="2" xfId="3" applyNumberFormat="1" applyFont="1" applyFill="1" applyBorder="1" applyAlignment="1" applyProtection="1">
      <alignment horizontal="center" vertical="center"/>
    </xf>
    <xf numFmtId="4" fontId="10" fillId="0" borderId="2" xfId="3" applyNumberFormat="1" applyFont="1" applyBorder="1" applyAlignment="1">
      <alignment wrapText="1"/>
    </xf>
    <xf numFmtId="4" fontId="10" fillId="0" borderId="2" xfId="3" applyNumberFormat="1" applyFont="1" applyFill="1" applyBorder="1" applyAlignment="1">
      <alignment wrapText="1"/>
    </xf>
    <xf numFmtId="0" fontId="14" fillId="3" borderId="7" xfId="6" applyNumberFormat="1" applyFont="1" applyFill="1" applyBorder="1" applyAlignment="1" applyProtection="1">
      <alignment horizontal="center" vertical="center" shrinkToFit="1"/>
    </xf>
    <xf numFmtId="164" fontId="19" fillId="3" borderId="6" xfId="3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4" fontId="14" fillId="0" borderId="2" xfId="0" applyNumberFormat="1" applyFont="1" applyBorder="1" applyAlignment="1">
      <alignment vertical="center"/>
    </xf>
    <xf numFmtId="0" fontId="0" fillId="3" borderId="0" xfId="0" applyFont="1" applyFill="1" applyAlignment="1">
      <alignment vertical="center"/>
    </xf>
    <xf numFmtId="0" fontId="0" fillId="3" borderId="2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justify" vertical="center"/>
    </xf>
    <xf numFmtId="164" fontId="14" fillId="3" borderId="2" xfId="3" applyNumberFormat="1" applyFont="1" applyFill="1" applyBorder="1" applyAlignment="1" applyProtection="1">
      <alignment horizontal="center" vertical="center" wrapText="1"/>
    </xf>
    <xf numFmtId="164" fontId="14" fillId="3" borderId="2" xfId="3" applyNumberFormat="1" applyFont="1" applyFill="1" applyBorder="1" applyAlignment="1" applyProtection="1">
      <alignment horizontal="left" vertical="center"/>
    </xf>
    <xf numFmtId="164" fontId="14" fillId="3" borderId="2" xfId="3" applyNumberFormat="1" applyFont="1" applyFill="1" applyBorder="1" applyAlignment="1" applyProtection="1">
      <alignment horizontal="center" vertical="center"/>
    </xf>
    <xf numFmtId="43" fontId="14" fillId="3" borderId="2" xfId="1" applyFont="1" applyFill="1" applyBorder="1" applyAlignment="1" applyProtection="1">
      <alignment horizontal="center" vertical="center" wrapText="1"/>
    </xf>
    <xf numFmtId="164" fontId="10" fillId="0" borderId="0" xfId="1" applyNumberFormat="1" applyFont="1" applyAlignment="1">
      <alignment vertical="center"/>
    </xf>
    <xf numFmtId="1" fontId="10" fillId="0" borderId="13" xfId="1" applyNumberFormat="1" applyFont="1" applyFill="1" applyBorder="1" applyAlignment="1">
      <alignment horizontal="center" vertical="center" wrapText="1"/>
    </xf>
    <xf numFmtId="164" fontId="10" fillId="0" borderId="6" xfId="1" applyNumberFormat="1" applyFont="1" applyFill="1" applyBorder="1" applyAlignment="1">
      <alignment horizontal="left" vertical="center" wrapText="1"/>
    </xf>
    <xf numFmtId="164" fontId="10" fillId="0" borderId="6" xfId="1" applyNumberFormat="1" applyFont="1" applyFill="1" applyBorder="1" applyAlignment="1">
      <alignment horizontal="center" vertical="center" wrapText="1"/>
    </xf>
    <xf numFmtId="165" fontId="10" fillId="0" borderId="8" xfId="1" applyNumberFormat="1" applyFont="1" applyFill="1" applyBorder="1" applyAlignment="1" applyProtection="1">
      <alignment horizontal="center" vertical="center"/>
    </xf>
    <xf numFmtId="164" fontId="10" fillId="0" borderId="6" xfId="1" applyNumberFormat="1" applyFont="1" applyFill="1" applyBorder="1" applyAlignment="1">
      <alignment vertical="center"/>
    </xf>
    <xf numFmtId="43" fontId="10" fillId="0" borderId="6" xfId="1" applyFont="1" applyFill="1" applyBorder="1" applyAlignment="1">
      <alignment vertical="center"/>
    </xf>
    <xf numFmtId="1" fontId="10" fillId="0" borderId="9" xfId="1" applyNumberFormat="1" applyFont="1" applyFill="1" applyBorder="1" applyAlignment="1">
      <alignment horizontal="center" vertical="center" wrapText="1"/>
    </xf>
    <xf numFmtId="164" fontId="10" fillId="0" borderId="2" xfId="1" applyNumberFormat="1" applyFont="1" applyFill="1" applyBorder="1" applyAlignment="1">
      <alignment horizontal="left" vertical="center" wrapText="1"/>
    </xf>
    <xf numFmtId="164" fontId="10" fillId="0" borderId="2" xfId="1" applyNumberFormat="1" applyFont="1" applyFill="1" applyBorder="1" applyAlignment="1">
      <alignment horizontal="center" vertical="center" wrapText="1"/>
    </xf>
    <xf numFmtId="164" fontId="10" fillId="0" borderId="2" xfId="1" applyNumberFormat="1" applyFont="1" applyFill="1" applyBorder="1" applyAlignment="1">
      <alignment vertical="center"/>
    </xf>
    <xf numFmtId="1" fontId="10" fillId="0" borderId="11" xfId="1" applyNumberFormat="1" applyFont="1" applyFill="1" applyBorder="1" applyAlignment="1">
      <alignment horizontal="center" vertical="center" wrapText="1"/>
    </xf>
    <xf numFmtId="164" fontId="10" fillId="0" borderId="7" xfId="1" applyNumberFormat="1" applyFont="1" applyFill="1" applyBorder="1" applyAlignment="1">
      <alignment horizontal="left" vertical="center" wrapText="1"/>
    </xf>
    <xf numFmtId="164" fontId="10" fillId="0" borderId="7" xfId="1" applyNumberFormat="1" applyFont="1" applyFill="1" applyBorder="1" applyAlignment="1">
      <alignment horizontal="center" vertical="center" wrapText="1"/>
    </xf>
    <xf numFmtId="165" fontId="10" fillId="0" borderId="25" xfId="1" applyNumberFormat="1" applyFont="1" applyFill="1" applyBorder="1" applyAlignment="1" applyProtection="1">
      <alignment horizontal="center" vertical="center"/>
    </xf>
    <xf numFmtId="164" fontId="10" fillId="0" borderId="7" xfId="1" applyNumberFormat="1" applyFont="1" applyFill="1" applyBorder="1" applyAlignment="1">
      <alignment vertical="center"/>
    </xf>
    <xf numFmtId="43" fontId="14" fillId="0" borderId="2" xfId="1" applyFont="1" applyFill="1" applyBorder="1" applyAlignment="1">
      <alignment vertical="center" wrapText="1"/>
    </xf>
    <xf numFmtId="0" fontId="10" fillId="0" borderId="7" xfId="0" applyFont="1" applyFill="1" applyBorder="1" applyAlignment="1">
      <alignment horizontal="center" vertical="center" wrapText="1"/>
    </xf>
    <xf numFmtId="43" fontId="10" fillId="3" borderId="2" xfId="1" applyFont="1" applyFill="1" applyBorder="1" applyAlignment="1" applyProtection="1">
      <alignment horizontal="center" vertical="center" wrapText="1"/>
    </xf>
    <xf numFmtId="43" fontId="10" fillId="0" borderId="2" xfId="1" applyFont="1" applyBorder="1" applyAlignment="1">
      <alignment wrapText="1"/>
    </xf>
    <xf numFmtId="43" fontId="10" fillId="0" borderId="7" xfId="1" applyFont="1" applyFill="1" applyBorder="1" applyAlignment="1">
      <alignment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center" vertical="center" wrapText="1"/>
    </xf>
    <xf numFmtId="165" fontId="10" fillId="0" borderId="6" xfId="1" applyNumberFormat="1" applyFont="1" applyFill="1" applyBorder="1" applyAlignment="1" applyProtection="1">
      <alignment horizontal="center" vertical="center"/>
    </xf>
    <xf numFmtId="43" fontId="10" fillId="0" borderId="6" xfId="1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center" vertical="center" wrapText="1"/>
    </xf>
    <xf numFmtId="165" fontId="10" fillId="0" borderId="2" xfId="1" applyNumberFormat="1" applyFont="1" applyFill="1" applyBorder="1" applyAlignment="1" applyProtection="1">
      <alignment horizontal="center" vertical="center"/>
    </xf>
    <xf numFmtId="43" fontId="10" fillId="0" borderId="2" xfId="1" applyFont="1" applyFill="1" applyBorder="1" applyAlignment="1">
      <alignment horizontal="left" vertical="center" wrapText="1"/>
    </xf>
    <xf numFmtId="0" fontId="10" fillId="0" borderId="2" xfId="0" applyFont="1" applyBorder="1" applyAlignment="1">
      <alignment wrapText="1"/>
    </xf>
    <xf numFmtId="43" fontId="10" fillId="0" borderId="2" xfId="1" applyFont="1" applyBorder="1"/>
    <xf numFmtId="43" fontId="10" fillId="0" borderId="2" xfId="1" applyFont="1" applyFill="1" applyBorder="1"/>
    <xf numFmtId="43" fontId="10" fillId="0" borderId="2" xfId="1" applyFont="1" applyFill="1" applyBorder="1" applyAlignment="1">
      <alignment wrapText="1"/>
    </xf>
    <xf numFmtId="0" fontId="10" fillId="0" borderId="2" xfId="0" applyNumberFormat="1" applyFont="1" applyBorder="1" applyAlignment="1">
      <alignment horizontal="center" vertical="center"/>
    </xf>
    <xf numFmtId="165" fontId="1" fillId="0" borderId="2" xfId="1" applyNumberFormat="1" applyFont="1" applyBorder="1"/>
    <xf numFmtId="164" fontId="1" fillId="0" borderId="2" xfId="1" applyNumberFormat="1" applyFont="1" applyBorder="1"/>
    <xf numFmtId="164" fontId="11" fillId="0" borderId="0" xfId="1" applyNumberFormat="1" applyFont="1" applyAlignment="1">
      <alignment vertical="center"/>
    </xf>
    <xf numFmtId="0" fontId="10" fillId="0" borderId="2" xfId="0" applyFont="1" applyFill="1" applyBorder="1" applyAlignment="1">
      <alignment wrapText="1"/>
    </xf>
    <xf numFmtId="0" fontId="10" fillId="0" borderId="2" xfId="6" applyNumberFormat="1" applyFont="1" applyFill="1" applyBorder="1" applyAlignment="1" applyProtection="1">
      <alignment horizontal="center" wrapText="1" shrinkToFit="1"/>
    </xf>
    <xf numFmtId="165" fontId="10" fillId="0" borderId="2" xfId="1" applyNumberFormat="1" applyFont="1" applyBorder="1" applyAlignment="1">
      <alignment wrapText="1"/>
    </xf>
    <xf numFmtId="164" fontId="10" fillId="0" borderId="2" xfId="1" applyNumberFormat="1" applyFont="1" applyFill="1" applyBorder="1" applyAlignment="1" applyProtection="1">
      <alignment horizontal="right" vertical="center" wrapText="1"/>
      <protection locked="0"/>
    </xf>
    <xf numFmtId="164" fontId="10" fillId="0" borderId="2" xfId="1" applyNumberFormat="1" applyFont="1" applyFill="1" applyBorder="1" applyAlignment="1" applyProtection="1">
      <alignment horizontal="right" wrapText="1" shrinkToFit="1"/>
    </xf>
    <xf numFmtId="0" fontId="11" fillId="0" borderId="0" xfId="0" applyFont="1"/>
    <xf numFmtId="164" fontId="10" fillId="0" borderId="2" xfId="1" applyNumberFormat="1" applyFont="1" applyBorder="1" applyAlignment="1">
      <alignment wrapText="1"/>
    </xf>
    <xf numFmtId="164" fontId="5" fillId="3" borderId="2" xfId="3" applyNumberFormat="1" applyFont="1" applyFill="1" applyBorder="1" applyAlignment="1" applyProtection="1">
      <alignment horizontal="center" vertical="center" wrapText="1"/>
    </xf>
    <xf numFmtId="164" fontId="5" fillId="3" borderId="2" xfId="3" applyNumberFormat="1" applyFont="1" applyFill="1" applyBorder="1" applyAlignment="1" applyProtection="1">
      <alignment horizontal="left" vertical="center"/>
    </xf>
    <xf numFmtId="164" fontId="5" fillId="3" borderId="2" xfId="3" applyNumberFormat="1" applyFont="1" applyFill="1" applyBorder="1" applyAlignment="1" applyProtection="1">
      <alignment horizontal="center" vertical="center"/>
    </xf>
    <xf numFmtId="43" fontId="5" fillId="3" borderId="2" xfId="1" applyFont="1" applyFill="1" applyBorder="1" applyAlignment="1" applyProtection="1">
      <alignment horizontal="center" vertical="center" wrapText="1"/>
    </xf>
    <xf numFmtId="164" fontId="6" fillId="0" borderId="0" xfId="1" applyNumberFormat="1" applyFont="1" applyAlignment="1">
      <alignment vertical="center"/>
    </xf>
    <xf numFmtId="164" fontId="15" fillId="0" borderId="0" xfId="1" applyNumberFormat="1" applyFont="1" applyAlignment="1">
      <alignment vertical="center"/>
    </xf>
    <xf numFmtId="43" fontId="6" fillId="3" borderId="2" xfId="1" applyFont="1" applyFill="1" applyBorder="1" applyAlignment="1" applyProtection="1">
      <alignment horizontal="center" vertical="center" wrapText="1"/>
    </xf>
    <xf numFmtId="164" fontId="3" fillId="3" borderId="2" xfId="3" applyNumberFormat="1" applyFont="1" applyFill="1" applyBorder="1" applyAlignment="1" applyProtection="1">
      <alignment horizontal="center" vertical="center" wrapText="1"/>
    </xf>
    <xf numFmtId="164" fontId="3" fillId="3" borderId="2" xfId="3" applyNumberFormat="1" applyFont="1" applyFill="1" applyBorder="1" applyAlignment="1" applyProtection="1">
      <alignment horizontal="left" vertical="center"/>
    </xf>
    <xf numFmtId="164" fontId="3" fillId="3" borderId="2" xfId="3" applyNumberFormat="1" applyFont="1" applyFill="1" applyBorder="1" applyAlignment="1" applyProtection="1">
      <alignment horizontal="center" vertical="center"/>
    </xf>
    <xf numFmtId="43" fontId="3" fillId="3" borderId="2" xfId="3" applyNumberFormat="1" applyFont="1" applyFill="1" applyBorder="1" applyAlignment="1" applyProtection="1">
      <alignment horizontal="center" vertical="center" wrapText="1"/>
    </xf>
    <xf numFmtId="0" fontId="11" fillId="3" borderId="0" xfId="0" applyFont="1" applyFill="1" applyAlignment="1">
      <alignment vertical="center"/>
    </xf>
    <xf numFmtId="164" fontId="4" fillId="0" borderId="0" xfId="1" applyNumberFormat="1" applyFont="1" applyAlignment="1">
      <alignment vertical="center"/>
    </xf>
    <xf numFmtId="164" fontId="3" fillId="3" borderId="2" xfId="1" applyNumberFormat="1" applyFont="1" applyFill="1" applyBorder="1" applyAlignment="1" applyProtection="1">
      <alignment horizontal="center" vertical="center" wrapText="1"/>
    </xf>
    <xf numFmtId="164" fontId="3" fillId="3" borderId="2" xfId="1" applyNumberFormat="1" applyFont="1" applyFill="1" applyBorder="1" applyAlignment="1" applyProtection="1">
      <alignment horizontal="left" vertical="center"/>
    </xf>
    <xf numFmtId="164" fontId="3" fillId="3" borderId="2" xfId="1" applyNumberFormat="1" applyFont="1" applyFill="1" applyBorder="1" applyAlignment="1" applyProtection="1">
      <alignment horizontal="center" vertical="center"/>
    </xf>
    <xf numFmtId="43" fontId="3" fillId="3" borderId="2" xfId="1" applyFont="1" applyFill="1" applyBorder="1" applyAlignment="1" applyProtection="1">
      <alignment horizontal="center" vertical="center" wrapText="1"/>
    </xf>
    <xf numFmtId="165" fontId="19" fillId="0" borderId="2" xfId="1" applyNumberFormat="1" applyFont="1" applyFill="1" applyBorder="1" applyAlignment="1" applyProtection="1">
      <alignment horizontal="center" vertical="center"/>
    </xf>
    <xf numFmtId="43" fontId="20" fillId="0" borderId="2" xfId="1" applyFont="1" applyFill="1" applyBorder="1" applyAlignment="1">
      <alignment vertical="center" wrapText="1"/>
    </xf>
    <xf numFmtId="0" fontId="20" fillId="6" borderId="0" xfId="0" applyFont="1" applyFill="1" applyAlignment="1">
      <alignment vertical="center" wrapText="1"/>
    </xf>
    <xf numFmtId="43" fontId="19" fillId="0" borderId="2" xfId="1" applyFont="1" applyFill="1" applyBorder="1" applyAlignment="1">
      <alignment vertical="center" wrapText="1"/>
    </xf>
    <xf numFmtId="0" fontId="20" fillId="5" borderId="0" xfId="0" applyFont="1" applyFill="1" applyAlignment="1">
      <alignment vertical="center" wrapText="1"/>
    </xf>
    <xf numFmtId="165" fontId="10" fillId="0" borderId="2" xfId="1" applyNumberFormat="1" applyFont="1" applyBorder="1"/>
    <xf numFmtId="164" fontId="10" fillId="0" borderId="2" xfId="1" applyNumberFormat="1" applyFont="1" applyBorder="1"/>
    <xf numFmtId="0" fontId="10" fillId="3" borderId="9" xfId="0" applyFont="1" applyFill="1" applyBorder="1" applyAlignment="1">
      <alignment horizontal="center" vertical="center" wrapText="1"/>
    </xf>
    <xf numFmtId="2" fontId="10" fillId="0" borderId="2" xfId="0" applyNumberFormat="1" applyFont="1" applyFill="1" applyBorder="1" applyAlignment="1">
      <alignment wrapText="1"/>
    </xf>
    <xf numFmtId="164" fontId="10" fillId="0" borderId="2" xfId="1" applyNumberFormat="1" applyFont="1" applyFill="1" applyBorder="1" applyAlignment="1">
      <alignment wrapText="1"/>
    </xf>
    <xf numFmtId="0" fontId="10" fillId="0" borderId="9" xfId="0" applyNumberFormat="1" applyFont="1" applyBorder="1" applyAlignment="1">
      <alignment horizontal="center" vertical="center" wrapText="1"/>
    </xf>
    <xf numFmtId="0" fontId="10" fillId="0" borderId="2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166" fontId="10" fillId="0" borderId="9" xfId="0" applyNumberFormat="1" applyFont="1" applyBorder="1"/>
    <xf numFmtId="43" fontId="8" fillId="0" borderId="6" xfId="7" applyFont="1" applyBorder="1" applyAlignment="1">
      <alignment wrapText="1"/>
    </xf>
    <xf numFmtId="166" fontId="10" fillId="0" borderId="2" xfId="7" applyNumberFormat="1" applyFont="1" applyFill="1" applyBorder="1"/>
    <xf numFmtId="43" fontId="8" fillId="0" borderId="2" xfId="7" applyFont="1" applyBorder="1"/>
    <xf numFmtId="0" fontId="10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wrapText="1"/>
    </xf>
    <xf numFmtId="164" fontId="5" fillId="3" borderId="9" xfId="3" applyNumberFormat="1" applyFont="1" applyFill="1" applyBorder="1" applyAlignment="1" applyProtection="1">
      <alignment horizontal="center" vertical="center" wrapText="1"/>
    </xf>
    <xf numFmtId="2" fontId="10" fillId="0" borderId="2" xfId="0" applyNumberFormat="1" applyFont="1" applyBorder="1" applyAlignment="1">
      <alignment vertical="center" wrapText="1"/>
    </xf>
    <xf numFmtId="164" fontId="10" fillId="0" borderId="0" xfId="7" applyNumberFormat="1" applyFont="1" applyAlignment="1">
      <alignment vertical="center"/>
    </xf>
    <xf numFmtId="165" fontId="1" fillId="0" borderId="2" xfId="7" applyNumberFormat="1" applyFont="1" applyBorder="1"/>
    <xf numFmtId="164" fontId="1" fillId="0" borderId="2" xfId="7" applyNumberFormat="1" applyFont="1" applyBorder="1"/>
    <xf numFmtId="43" fontId="10" fillId="0" borderId="2" xfId="7" applyFont="1" applyBorder="1" applyAlignment="1">
      <alignment wrapText="1"/>
    </xf>
    <xf numFmtId="43" fontId="14" fillId="0" borderId="2" xfId="7" applyFont="1" applyFill="1" applyBorder="1" applyAlignment="1">
      <alignment vertical="center" wrapText="1"/>
    </xf>
    <xf numFmtId="164" fontId="5" fillId="3" borderId="2" xfId="7" applyNumberFormat="1" applyFont="1" applyFill="1" applyBorder="1" applyAlignment="1" applyProtection="1">
      <alignment horizontal="center" vertical="center" wrapText="1"/>
    </xf>
    <xf numFmtId="164" fontId="5" fillId="3" borderId="2" xfId="7" applyNumberFormat="1" applyFont="1" applyFill="1" applyBorder="1" applyAlignment="1" applyProtection="1">
      <alignment horizontal="left" vertical="center"/>
    </xf>
    <xf numFmtId="164" fontId="5" fillId="3" borderId="2" xfId="7" applyNumberFormat="1" applyFont="1" applyFill="1" applyBorder="1" applyAlignment="1" applyProtection="1">
      <alignment horizontal="center" vertical="center"/>
    </xf>
    <xf numFmtId="43" fontId="5" fillId="3" borderId="2" xfId="7" applyFont="1" applyFill="1" applyBorder="1" applyAlignment="1" applyProtection="1">
      <alignment horizontal="center" vertical="center" wrapText="1"/>
    </xf>
    <xf numFmtId="164" fontId="6" fillId="0" borderId="0" xfId="7" applyNumberFormat="1" applyFont="1" applyAlignment="1">
      <alignment vertical="center"/>
    </xf>
    <xf numFmtId="0" fontId="21" fillId="0" borderId="0" xfId="0" applyFont="1" applyAlignment="1">
      <alignment vertical="center" wrapText="1"/>
    </xf>
    <xf numFmtId="43" fontId="20" fillId="0" borderId="2" xfId="3" applyNumberFormat="1" applyFont="1" applyFill="1" applyBorder="1" applyAlignment="1">
      <alignment vertical="center" wrapText="1"/>
    </xf>
    <xf numFmtId="0" fontId="19" fillId="0" borderId="0" xfId="0" applyFont="1" applyFill="1" applyAlignment="1">
      <alignment horizontal="justify" vertical="center"/>
    </xf>
    <xf numFmtId="0" fontId="10" fillId="0" borderId="0" xfId="0" applyFont="1" applyAlignment="1">
      <alignment vertical="center" wrapText="1"/>
    </xf>
    <xf numFmtId="0" fontId="19" fillId="5" borderId="0" xfId="0" applyFont="1" applyFill="1" applyAlignment="1">
      <alignment horizontal="justify" vertical="center"/>
    </xf>
    <xf numFmtId="0" fontId="10" fillId="0" borderId="0" xfId="0" applyFont="1" applyFill="1" applyAlignment="1">
      <alignment horizontal="justify" vertical="center"/>
    </xf>
    <xf numFmtId="2" fontId="10" fillId="3" borderId="2" xfId="0" applyNumberFormat="1" applyFont="1" applyFill="1" applyBorder="1" applyAlignment="1">
      <alignment horizontal="center" vertical="center" wrapText="1"/>
    </xf>
    <xf numFmtId="43" fontId="3" fillId="3" borderId="2" xfId="1" applyNumberFormat="1" applyFont="1" applyFill="1" applyBorder="1" applyAlignment="1" applyProtection="1">
      <alignment horizontal="center" vertical="center" wrapText="1"/>
    </xf>
    <xf numFmtId="43" fontId="10" fillId="0" borderId="2" xfId="1" applyNumberFormat="1" applyFont="1" applyFill="1" applyBorder="1" applyAlignment="1">
      <alignment vertical="center" wrapText="1"/>
    </xf>
    <xf numFmtId="43" fontId="20" fillId="0" borderId="2" xfId="1" applyNumberFormat="1" applyFont="1" applyFill="1" applyBorder="1" applyAlignment="1">
      <alignment vertical="center" wrapText="1"/>
    </xf>
    <xf numFmtId="43" fontId="10" fillId="0" borderId="2" xfId="1" applyNumberFormat="1" applyFont="1" applyFill="1" applyBorder="1" applyAlignment="1">
      <alignment horizontal="left" vertical="center" wrapText="1"/>
    </xf>
    <xf numFmtId="0" fontId="11" fillId="3" borderId="0" xfId="0" applyFont="1" applyFill="1" applyAlignment="1">
      <alignment horizontal="justify" vertical="center"/>
    </xf>
    <xf numFmtId="0" fontId="19" fillId="6" borderId="0" xfId="0" applyFont="1" applyFill="1" applyAlignment="1">
      <alignment horizontal="justify" vertical="center"/>
    </xf>
    <xf numFmtId="43" fontId="19" fillId="0" borderId="0" xfId="0" applyNumberFormat="1" applyFont="1" applyFill="1" applyAlignment="1">
      <alignment horizontal="justify" vertical="center"/>
    </xf>
    <xf numFmtId="164" fontId="19" fillId="0" borderId="0" xfId="1" applyNumberFormat="1" applyFont="1" applyAlignment="1">
      <alignment vertical="center"/>
    </xf>
    <xf numFmtId="0" fontId="2" fillId="0" borderId="0" xfId="0" applyFont="1" applyFill="1" applyAlignment="1">
      <alignment horizontal="justify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165" fontId="19" fillId="0" borderId="6" xfId="7" applyNumberFormat="1" applyFont="1" applyFill="1" applyBorder="1" applyAlignment="1" applyProtection="1">
      <alignment horizontal="center" vertical="center"/>
    </xf>
    <xf numFmtId="43" fontId="10" fillId="0" borderId="2" xfId="7" applyFont="1" applyFill="1" applyBorder="1" applyAlignment="1">
      <alignment horizontal="left" vertical="center" wrapText="1"/>
    </xf>
    <xf numFmtId="167" fontId="10" fillId="0" borderId="2" xfId="7" applyNumberFormat="1" applyFont="1" applyFill="1" applyBorder="1" applyAlignment="1">
      <alignment horizontal="left" vertical="center" wrapText="1"/>
    </xf>
    <xf numFmtId="43" fontId="10" fillId="0" borderId="2" xfId="7" applyFont="1" applyBorder="1"/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43" fontId="10" fillId="0" borderId="2" xfId="7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164" fontId="14" fillId="3" borderId="2" xfId="7" applyNumberFormat="1" applyFont="1" applyFill="1" applyBorder="1" applyAlignment="1" applyProtection="1">
      <alignment horizontal="center" vertical="center" wrapText="1"/>
    </xf>
    <xf numFmtId="164" fontId="14" fillId="3" borderId="2" xfId="7" applyNumberFormat="1" applyFont="1" applyFill="1" applyBorder="1" applyAlignment="1" applyProtection="1">
      <alignment horizontal="left" vertical="center"/>
    </xf>
    <xf numFmtId="164" fontId="14" fillId="3" borderId="2" xfId="7" applyNumberFormat="1" applyFont="1" applyFill="1" applyBorder="1" applyAlignment="1" applyProtection="1">
      <alignment horizontal="center" vertical="center"/>
    </xf>
    <xf numFmtId="43" fontId="14" fillId="3" borderId="2" xfId="7" applyFont="1" applyFill="1" applyBorder="1" applyAlignment="1" applyProtection="1">
      <alignment horizontal="center" vertical="center" wrapText="1"/>
    </xf>
    <xf numFmtId="165" fontId="19" fillId="0" borderId="2" xfId="7" applyNumberFormat="1" applyFont="1" applyFill="1" applyBorder="1" applyAlignment="1" applyProtection="1">
      <alignment horizontal="center" vertical="center"/>
    </xf>
    <xf numFmtId="43" fontId="10" fillId="0" borderId="2" xfId="7" applyFont="1" applyFill="1" applyBorder="1"/>
    <xf numFmtId="0" fontId="12" fillId="3" borderId="2" xfId="0" applyFont="1" applyFill="1" applyBorder="1" applyAlignment="1">
      <alignment horizontal="center" vertical="center"/>
    </xf>
    <xf numFmtId="0" fontId="12" fillId="0" borderId="0" xfId="0" applyFont="1"/>
    <xf numFmtId="164" fontId="20" fillId="0" borderId="2" xfId="1" applyNumberFormat="1" applyFont="1" applyFill="1" applyBorder="1" applyAlignment="1">
      <alignment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1" fillId="4" borderId="0" xfId="0" applyFont="1" applyFill="1" applyAlignment="1">
      <alignment vertical="center"/>
    </xf>
    <xf numFmtId="0" fontId="10" fillId="0" borderId="2" xfId="0" applyFont="1" applyFill="1" applyBorder="1" applyAlignment="1">
      <alignment horizontal="center" vertical="center" wrapText="1"/>
    </xf>
    <xf numFmtId="0" fontId="1" fillId="3" borderId="0" xfId="0" applyFont="1" applyFill="1"/>
    <xf numFmtId="0" fontId="1" fillId="3" borderId="0" xfId="0" applyFont="1" applyFill="1" applyBorder="1"/>
    <xf numFmtId="0" fontId="10" fillId="7" borderId="2" xfId="0" applyFont="1" applyFill="1" applyBorder="1" applyAlignment="1">
      <alignment horizontal="center" vertical="center" wrapText="1"/>
    </xf>
    <xf numFmtId="43" fontId="17" fillId="7" borderId="2" xfId="1" applyFont="1" applyFill="1" applyBorder="1" applyAlignment="1">
      <alignment horizontal="right" vertical="center" wrapText="1"/>
    </xf>
    <xf numFmtId="0" fontId="10" fillId="0" borderId="2" xfId="6" applyNumberFormat="1" applyFont="1" applyFill="1" applyBorder="1" applyAlignment="1" applyProtection="1">
      <alignment horizontal="center" vertical="center" wrapText="1" shrinkToFit="1"/>
    </xf>
    <xf numFmtId="43" fontId="10" fillId="0" borderId="2" xfId="1" applyFont="1" applyFill="1" applyBorder="1" applyAlignment="1" applyProtection="1">
      <alignment horizontal="right" vertical="center" wrapText="1" shrinkToFit="1"/>
    </xf>
    <xf numFmtId="43" fontId="10" fillId="0" borderId="2" xfId="1" applyFont="1" applyFill="1" applyBorder="1" applyAlignment="1" applyProtection="1">
      <alignment horizontal="right" vertical="center" wrapText="1"/>
    </xf>
    <xf numFmtId="0" fontId="17" fillId="0" borderId="0" xfId="0" applyFont="1" applyBorder="1" applyAlignment="1">
      <alignment horizontal="center" wrapText="1"/>
    </xf>
    <xf numFmtId="0" fontId="17" fillId="3" borderId="0" xfId="0" applyFont="1" applyFill="1" applyBorder="1" applyAlignment="1">
      <alignment horizontal="center" wrapText="1"/>
    </xf>
    <xf numFmtId="164" fontId="14" fillId="3" borderId="2" xfId="1" applyNumberFormat="1" applyFont="1" applyFill="1" applyBorder="1" applyAlignment="1" applyProtection="1">
      <alignment horizontal="center" vertical="center" wrapText="1"/>
    </xf>
    <xf numFmtId="165" fontId="1" fillId="0" borderId="2" xfId="1" applyNumberFormat="1" applyFont="1" applyBorder="1" applyAlignment="1">
      <alignment vertical="center"/>
    </xf>
    <xf numFmtId="164" fontId="1" fillId="0" borderId="2" xfId="1" applyNumberFormat="1" applyFont="1" applyBorder="1" applyAlignment="1">
      <alignment vertical="center"/>
    </xf>
    <xf numFmtId="164" fontId="10" fillId="0" borderId="2" xfId="1" applyNumberFormat="1" applyFont="1" applyBorder="1" applyAlignment="1">
      <alignment vertical="center" wrapText="1"/>
    </xf>
    <xf numFmtId="164" fontId="14" fillId="0" borderId="2" xfId="1" applyNumberFormat="1" applyFont="1" applyFill="1" applyBorder="1" applyAlignment="1">
      <alignment vertical="center" wrapText="1"/>
    </xf>
    <xf numFmtId="164" fontId="10" fillId="0" borderId="2" xfId="1" applyNumberFormat="1" applyFont="1" applyBorder="1" applyAlignment="1">
      <alignment vertical="center"/>
    </xf>
    <xf numFmtId="0" fontId="10" fillId="0" borderId="2" xfId="6" applyFont="1" applyBorder="1" applyAlignment="1">
      <alignment horizontal="center" vertical="center"/>
    </xf>
    <xf numFmtId="0" fontId="10" fillId="0" borderId="2" xfId="6" applyFont="1" applyBorder="1" applyAlignment="1">
      <alignment horizontal="left" vertical="center" wrapText="1"/>
    </xf>
    <xf numFmtId="43" fontId="10" fillId="0" borderId="2" xfId="1" applyFont="1" applyBorder="1" applyAlignment="1">
      <alignment horizontal="right" vertical="center" wrapText="1"/>
    </xf>
    <xf numFmtId="1" fontId="19" fillId="0" borderId="11" xfId="0" applyNumberFormat="1" applyFont="1" applyFill="1" applyBorder="1" applyAlignment="1" applyProtection="1">
      <alignment horizontal="center" vertical="center" wrapText="1"/>
    </xf>
    <xf numFmtId="0" fontId="19" fillId="0" borderId="7" xfId="0" applyFont="1" applyFill="1" applyBorder="1" applyAlignment="1">
      <alignment vertical="center" wrapText="1"/>
    </xf>
    <xf numFmtId="165" fontId="19" fillId="0" borderId="8" xfId="8" applyNumberFormat="1" applyFont="1" applyFill="1" applyBorder="1" applyAlignment="1" applyProtection="1">
      <alignment horizontal="center" vertical="center"/>
    </xf>
    <xf numFmtId="164" fontId="19" fillId="0" borderId="6" xfId="8" applyNumberFormat="1" applyFont="1" applyFill="1" applyBorder="1" applyAlignment="1">
      <alignment vertical="center"/>
    </xf>
    <xf numFmtId="43" fontId="19" fillId="0" borderId="6" xfId="8" applyFont="1" applyFill="1" applyBorder="1" applyAlignment="1">
      <alignment vertical="center"/>
    </xf>
    <xf numFmtId="43" fontId="10" fillId="0" borderId="3" xfId="9" applyNumberFormat="1" applyFont="1" applyFill="1" applyBorder="1" applyAlignment="1">
      <alignment vertical="center" wrapText="1"/>
    </xf>
    <xf numFmtId="43" fontId="10" fillId="0" borderId="2" xfId="1" applyFont="1" applyFill="1" applyBorder="1" applyAlignment="1" applyProtection="1">
      <alignment horizontal="right" vertical="center" wrapText="1"/>
      <protection locked="0"/>
    </xf>
    <xf numFmtId="43" fontId="14" fillId="3" borderId="2" xfId="8" applyFont="1" applyFill="1" applyBorder="1" applyAlignment="1" applyProtection="1">
      <alignment horizontal="center" vertical="center" wrapText="1"/>
    </xf>
    <xf numFmtId="43" fontId="1" fillId="0" borderId="2" xfId="8" applyFont="1" applyBorder="1"/>
    <xf numFmtId="0" fontId="10" fillId="0" borderId="2" xfId="0" applyFont="1" applyFill="1" applyBorder="1" applyAlignment="1" applyProtection="1">
      <alignment vertical="center" wrapText="1"/>
    </xf>
    <xf numFmtId="0" fontId="11" fillId="0" borderId="0" xfId="0" applyFont="1" applyFill="1" applyBorder="1"/>
    <xf numFmtId="43" fontId="10" fillId="0" borderId="2" xfId="3" applyNumberFormat="1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horizontal="center" vertical="center"/>
    </xf>
    <xf numFmtId="0" fontId="0" fillId="3" borderId="0" xfId="0" applyFont="1" applyFill="1"/>
    <xf numFmtId="0" fontId="10" fillId="0" borderId="9" xfId="10" applyNumberFormat="1" applyFont="1" applyFill="1" applyBorder="1" applyAlignment="1" applyProtection="1">
      <alignment horizontal="left" vertical="top" wrapText="1"/>
      <protection locked="0"/>
    </xf>
    <xf numFmtId="0" fontId="10" fillId="0" borderId="2" xfId="0" applyNumberFormat="1" applyFont="1" applyFill="1" applyBorder="1" applyAlignment="1" applyProtection="1">
      <alignment horizontal="center" vertical="top" shrinkToFit="1"/>
      <protection locked="0"/>
    </xf>
    <xf numFmtId="0" fontId="10" fillId="0" borderId="2" xfId="0" applyNumberFormat="1" applyFont="1" applyFill="1" applyBorder="1" applyAlignment="1" applyProtection="1">
      <alignment horizontal="center" vertical="top" wrapText="1"/>
    </xf>
    <xf numFmtId="0" fontId="17" fillId="7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justify" vertical="center"/>
    </xf>
    <xf numFmtId="0" fontId="10" fillId="3" borderId="0" xfId="0" applyFont="1" applyFill="1" applyAlignment="1">
      <alignment horizontal="justify" vertical="center"/>
    </xf>
    <xf numFmtId="43" fontId="14" fillId="3" borderId="2" xfId="1" applyFont="1" applyFill="1" applyBorder="1" applyAlignment="1" applyProtection="1">
      <alignment horizontal="center" vertical="center"/>
      <protection locked="0"/>
    </xf>
    <xf numFmtId="43" fontId="17" fillId="0" borderId="2" xfId="1" applyFont="1" applyFill="1" applyBorder="1" applyAlignment="1">
      <alignment horizontal="center" vertical="center"/>
    </xf>
    <xf numFmtId="43" fontId="10" fillId="0" borderId="2" xfId="1" applyFont="1" applyFill="1" applyBorder="1" applyAlignment="1">
      <alignment horizontal="center" vertical="center"/>
    </xf>
    <xf numFmtId="43" fontId="12" fillId="3" borderId="2" xfId="1" applyFont="1" applyFill="1" applyBorder="1" applyAlignment="1">
      <alignment vertical="center"/>
    </xf>
    <xf numFmtId="43" fontId="10" fillId="2" borderId="2" xfId="1" applyFont="1" applyFill="1" applyBorder="1" applyAlignment="1">
      <alignment horizontal="center" vertical="center"/>
    </xf>
    <xf numFmtId="43" fontId="10" fillId="2" borderId="2" xfId="1" applyFont="1" applyFill="1" applyBorder="1" applyAlignment="1">
      <alignment vertical="center"/>
    </xf>
    <xf numFmtId="43" fontId="10" fillId="0" borderId="2" xfId="1" applyFont="1" applyFill="1" applyBorder="1" applyAlignment="1" applyProtection="1">
      <alignment horizontal="right" vertical="center" shrinkToFit="1"/>
      <protection locked="0"/>
    </xf>
    <xf numFmtId="43" fontId="10" fillId="0" borderId="2" xfId="1" applyFont="1" applyFill="1" applyBorder="1" applyAlignment="1" applyProtection="1">
      <alignment horizontal="center" vertical="center"/>
    </xf>
    <xf numFmtId="0" fontId="10" fillId="0" borderId="9" xfId="10" applyNumberFormat="1" applyFont="1" applyFill="1" applyBorder="1" applyAlignment="1" applyProtection="1">
      <alignment horizontal="left" vertical="center" wrapText="1"/>
      <protection locked="0"/>
    </xf>
    <xf numFmtId="10" fontId="10" fillId="0" borderId="0" xfId="1" applyNumberFormat="1" applyFont="1" applyFill="1" applyAlignment="1">
      <alignment vertical="center"/>
    </xf>
    <xf numFmtId="0" fontId="0" fillId="0" borderId="0" xfId="0" applyFont="1"/>
    <xf numFmtId="0" fontId="0" fillId="0" borderId="0" xfId="0" applyFont="1" applyBorder="1"/>
    <xf numFmtId="43" fontId="0" fillId="0" borderId="2" xfId="1" applyFont="1" applyBorder="1" applyAlignment="1">
      <alignment horizontal="right" vertical="center"/>
    </xf>
    <xf numFmtId="2" fontId="0" fillId="0" borderId="2" xfId="0" applyNumberFormat="1" applyFont="1" applyBorder="1" applyAlignment="1">
      <alignment vertical="center" wrapText="1"/>
    </xf>
    <xf numFmtId="0" fontId="0" fillId="0" borderId="2" xfId="0" applyFont="1" applyBorder="1" applyAlignment="1">
      <alignment horizontal="justify" vertical="center"/>
    </xf>
    <xf numFmtId="43" fontId="0" fillId="0" borderId="2" xfId="1" applyFont="1" applyBorder="1" applyAlignment="1">
      <alignment vertical="center"/>
    </xf>
    <xf numFmtId="0" fontId="0" fillId="0" borderId="2" xfId="0" applyFont="1" applyBorder="1" applyAlignment="1">
      <alignment horizontal="justify"/>
    </xf>
    <xf numFmtId="0" fontId="10" fillId="0" borderId="2" xfId="0" applyFont="1" applyFill="1" applyBorder="1" applyAlignment="1">
      <alignment horizontal="center" vertical="center" wrapText="1"/>
    </xf>
    <xf numFmtId="43" fontId="17" fillId="7" borderId="2" xfId="1" applyFont="1" applyFill="1" applyBorder="1" applyAlignment="1">
      <alignment horizontal="right" vertical="center"/>
    </xf>
    <xf numFmtId="43" fontId="10" fillId="7" borderId="2" xfId="1" applyFont="1" applyFill="1" applyBorder="1" applyAlignment="1">
      <alignment horizontal="right" vertical="center"/>
    </xf>
    <xf numFmtId="164" fontId="19" fillId="0" borderId="0" xfId="0" applyNumberFormat="1" applyFont="1" applyFill="1" applyAlignment="1">
      <alignment horizontal="justify" vertical="center"/>
    </xf>
    <xf numFmtId="164" fontId="2" fillId="0" borderId="0" xfId="0" applyNumberFormat="1" applyFont="1" applyFill="1" applyAlignment="1">
      <alignment horizontal="justify" vertical="center"/>
    </xf>
    <xf numFmtId="0" fontId="0" fillId="0" borderId="2" xfId="0" applyFill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2" fillId="7" borderId="14" xfId="0" applyFont="1" applyFill="1" applyBorder="1" applyAlignment="1">
      <alignment horizontal="center" vertical="center"/>
    </xf>
    <xf numFmtId="0" fontId="10" fillId="0" borderId="25" xfId="6" applyNumberFormat="1" applyFont="1" applyFill="1" applyBorder="1" applyAlignment="1" applyProtection="1">
      <alignment horizontal="center" vertical="center" shrinkToFit="1"/>
    </xf>
    <xf numFmtId="0" fontId="10" fillId="0" borderId="0" xfId="6" applyNumberFormat="1" applyFont="1" applyFill="1" applyBorder="1" applyAlignment="1" applyProtection="1">
      <alignment horizontal="center" vertical="center" shrinkToFit="1"/>
    </xf>
    <xf numFmtId="0" fontId="12" fillId="7" borderId="25" xfId="0" applyFont="1" applyFill="1" applyBorder="1" applyAlignment="1">
      <alignment horizontal="center" vertical="center"/>
    </xf>
    <xf numFmtId="0" fontId="12" fillId="7" borderId="0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2" fontId="10" fillId="0" borderId="2" xfId="0" applyNumberFormat="1" applyFont="1" applyFill="1" applyBorder="1" applyAlignment="1">
      <alignment vertical="center" wrapText="1"/>
    </xf>
    <xf numFmtId="0" fontId="0" fillId="0" borderId="26" xfId="0" applyFont="1" applyFill="1" applyBorder="1" applyAlignment="1">
      <alignment horizontal="center" vertical="center" wrapText="1"/>
    </xf>
    <xf numFmtId="43" fontId="10" fillId="0" borderId="2" xfId="1" applyNumberFormat="1" applyFont="1" applyFill="1" applyBorder="1" applyAlignment="1" applyProtection="1">
      <alignment vertical="center" shrinkToFit="1"/>
    </xf>
    <xf numFmtId="164" fontId="5" fillId="7" borderId="2" xfId="7" applyNumberFormat="1" applyFont="1" applyFill="1" applyBorder="1" applyAlignment="1" applyProtection="1">
      <alignment horizontal="center" vertical="center" wrapText="1"/>
    </xf>
    <xf numFmtId="164" fontId="6" fillId="7" borderId="2" xfId="7" applyNumberFormat="1" applyFont="1" applyFill="1" applyBorder="1" applyAlignment="1" applyProtection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43" fontId="10" fillId="7" borderId="2" xfId="1" applyFont="1" applyFill="1" applyBorder="1" applyAlignment="1">
      <alignment horizontal="right" vertical="center" wrapText="1"/>
    </xf>
    <xf numFmtId="4" fontId="10" fillId="0" borderId="0" xfId="0" applyNumberFormat="1" applyFont="1" applyFill="1" applyAlignment="1">
      <alignment vertical="center"/>
    </xf>
    <xf numFmtId="0" fontId="0" fillId="0" borderId="0" xfId="0" applyFont="1" applyFill="1"/>
    <xf numFmtId="0" fontId="0" fillId="0" borderId="0" xfId="0" applyFont="1" applyFill="1" applyBorder="1"/>
    <xf numFmtId="43" fontId="6" fillId="0" borderId="14" xfId="4" applyFont="1" applyBorder="1"/>
    <xf numFmtId="0" fontId="6" fillId="2" borderId="26" xfId="0" applyFont="1" applyFill="1" applyBorder="1" applyAlignment="1">
      <alignment horizontal="center"/>
    </xf>
    <xf numFmtId="43" fontId="6" fillId="0" borderId="27" xfId="4" applyFont="1" applyBorder="1"/>
    <xf numFmtId="43" fontId="6" fillId="3" borderId="2" xfId="0" applyNumberFormat="1" applyFont="1" applyFill="1" applyBorder="1"/>
    <xf numFmtId="0" fontId="7" fillId="0" borderId="2" xfId="0" applyFont="1" applyBorder="1"/>
    <xf numFmtId="0" fontId="10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justify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2" fillId="7" borderId="25" xfId="0" applyFont="1" applyFill="1" applyBorder="1" applyAlignment="1">
      <alignment horizontal="center" vertical="center"/>
    </xf>
    <xf numFmtId="0" fontId="12" fillId="7" borderId="0" xfId="0" applyFont="1" applyFill="1" applyBorder="1" applyAlignment="1">
      <alignment horizontal="center" vertical="center"/>
    </xf>
    <xf numFmtId="0" fontId="12" fillId="7" borderId="14" xfId="0" applyFont="1" applyFill="1" applyBorder="1" applyAlignment="1">
      <alignment horizontal="center" vertical="center"/>
    </xf>
    <xf numFmtId="0" fontId="22" fillId="0" borderId="0" xfId="0" applyFont="1"/>
    <xf numFmtId="49" fontId="0" fillId="0" borderId="2" xfId="0" applyNumberFormat="1" applyBorder="1" applyAlignment="1">
      <alignment horizontal="right"/>
    </xf>
    <xf numFmtId="0" fontId="0" fillId="0" borderId="2" xfId="0" applyBorder="1" applyAlignment="1">
      <alignment vertical="top" wrapText="1"/>
    </xf>
    <xf numFmtId="0" fontId="0" fillId="0" borderId="2" xfId="0" applyBorder="1" applyAlignment="1">
      <alignment horizontal="center"/>
    </xf>
    <xf numFmtId="0" fontId="10" fillId="0" borderId="2" xfId="0" applyFont="1" applyFill="1" applyBorder="1" applyAlignment="1">
      <alignment horizontal="center" vertical="center" wrapText="1"/>
    </xf>
    <xf numFmtId="165" fontId="0" fillId="0" borderId="2" xfId="7" applyNumberFormat="1" applyFont="1" applyBorder="1"/>
    <xf numFmtId="43" fontId="10" fillId="0" borderId="0" xfId="1" applyFont="1" applyBorder="1" applyAlignment="1">
      <alignment horizontal="right" vertical="center"/>
    </xf>
    <xf numFmtId="43" fontId="10" fillId="0" borderId="4" xfId="1" applyNumberFormat="1" applyFont="1" applyFill="1" applyBorder="1" applyAlignment="1">
      <alignment horizontal="left" vertical="center" wrapText="1"/>
    </xf>
    <xf numFmtId="164" fontId="20" fillId="0" borderId="0" xfId="1" applyNumberFormat="1" applyFont="1" applyFill="1" applyBorder="1" applyAlignment="1">
      <alignment vertical="center" wrapText="1"/>
    </xf>
    <xf numFmtId="0" fontId="10" fillId="3" borderId="0" xfId="0" applyFont="1" applyFill="1" applyBorder="1" applyAlignment="1">
      <alignment vertical="center"/>
    </xf>
    <xf numFmtId="43" fontId="10" fillId="0" borderId="4" xfId="1" applyFont="1" applyBorder="1" applyAlignment="1">
      <alignment wrapText="1"/>
    </xf>
    <xf numFmtId="0" fontId="10" fillId="0" borderId="7" xfId="0" applyFont="1" applyFill="1" applyBorder="1" applyAlignment="1">
      <alignment horizontal="left" vertical="center" wrapText="1"/>
    </xf>
    <xf numFmtId="165" fontId="19" fillId="0" borderId="7" xfId="1" applyNumberFormat="1" applyFont="1" applyFill="1" applyBorder="1" applyAlignment="1" applyProtection="1">
      <alignment horizontal="center" vertical="center"/>
    </xf>
    <xf numFmtId="43" fontId="10" fillId="0" borderId="7" xfId="1" applyFont="1" applyFill="1" applyBorder="1" applyAlignment="1">
      <alignment horizontal="left" vertical="center" wrapText="1"/>
    </xf>
    <xf numFmtId="43" fontId="17" fillId="0" borderId="0" xfId="1" applyFont="1" applyFill="1" applyBorder="1" applyAlignment="1">
      <alignment horizontal="right" vertical="center"/>
    </xf>
    <xf numFmtId="0" fontId="0" fillId="0" borderId="9" xfId="0" applyFill="1" applyBorder="1" applyAlignment="1">
      <alignment horizontal="center" vertical="center" wrapText="1"/>
    </xf>
    <xf numFmtId="43" fontId="0" fillId="0" borderId="2" xfId="1" applyFont="1" applyFill="1" applyBorder="1" applyAlignment="1">
      <alignment vertical="center"/>
    </xf>
    <xf numFmtId="0" fontId="5" fillId="7" borderId="18" xfId="0" applyFont="1" applyFill="1" applyBorder="1" applyAlignment="1">
      <alignment horizontal="center"/>
    </xf>
    <xf numFmtId="0" fontId="5" fillId="7" borderId="19" xfId="0" applyFont="1" applyFill="1" applyBorder="1" applyAlignment="1">
      <alignment horizontal="center"/>
    </xf>
    <xf numFmtId="43" fontId="6" fillId="7" borderId="20" xfId="0" applyNumberFormat="1" applyFont="1" applyFill="1" applyBorder="1"/>
    <xf numFmtId="43" fontId="6" fillId="7" borderId="2" xfId="0" applyNumberFormat="1" applyFont="1" applyFill="1" applyBorder="1"/>
    <xf numFmtId="0" fontId="6" fillId="0" borderId="2" xfId="0" applyFont="1" applyBorder="1" applyAlignment="1">
      <alignment horizontal="center"/>
    </xf>
    <xf numFmtId="168" fontId="10" fillId="0" borderId="2" xfId="1" applyNumberFormat="1" applyFont="1" applyFill="1" applyBorder="1" applyAlignment="1" applyProtection="1">
      <alignment vertical="center"/>
    </xf>
    <xf numFmtId="43" fontId="10" fillId="0" borderId="0" xfId="0" applyNumberFormat="1" applyFont="1" applyFill="1" applyAlignment="1">
      <alignment vertical="center"/>
    </xf>
    <xf numFmtId="0" fontId="14" fillId="3" borderId="6" xfId="0" applyFont="1" applyFill="1" applyBorder="1" applyAlignment="1">
      <alignment vertical="center"/>
    </xf>
    <xf numFmtId="164" fontId="5" fillId="3" borderId="7" xfId="3" applyNumberFormat="1" applyFont="1" applyFill="1" applyBorder="1" applyAlignment="1" applyProtection="1">
      <alignment horizontal="center" vertical="center" wrapText="1"/>
    </xf>
    <xf numFmtId="164" fontId="5" fillId="3" borderId="7" xfId="3" applyNumberFormat="1" applyFont="1" applyFill="1" applyBorder="1" applyAlignment="1" applyProtection="1">
      <alignment horizontal="left" vertical="center"/>
    </xf>
    <xf numFmtId="164" fontId="5" fillId="3" borderId="7" xfId="3" applyNumberFormat="1" applyFont="1" applyFill="1" applyBorder="1" applyAlignment="1" applyProtection="1">
      <alignment horizontal="center" vertical="center"/>
    </xf>
    <xf numFmtId="43" fontId="5" fillId="3" borderId="7" xfId="1" applyFont="1" applyFill="1" applyBorder="1" applyAlignment="1" applyProtection="1">
      <alignment horizontal="center" vertical="center" wrapText="1"/>
    </xf>
    <xf numFmtId="164" fontId="6" fillId="7" borderId="2" xfId="3" applyNumberFormat="1" applyFont="1" applyFill="1" applyBorder="1" applyAlignment="1" applyProtection="1">
      <alignment horizontal="left" vertical="center"/>
    </xf>
    <xf numFmtId="165" fontId="10" fillId="0" borderId="2" xfId="1" applyNumberFormat="1" applyFont="1" applyBorder="1" applyAlignment="1">
      <alignment horizontal="right"/>
    </xf>
    <xf numFmtId="0" fontId="16" fillId="3" borderId="2" xfId="0" applyFont="1" applyFill="1" applyBorder="1" applyAlignment="1">
      <alignment horizontal="left" vertical="center" wrapText="1"/>
    </xf>
    <xf numFmtId="0" fontId="16" fillId="3" borderId="4" xfId="0" applyFont="1" applyFill="1" applyBorder="1" applyAlignment="1">
      <alignment horizontal="left" vertical="center" wrapText="1"/>
    </xf>
    <xf numFmtId="0" fontId="16" fillId="3" borderId="10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6" fillId="0" borderId="4" xfId="0" applyFont="1" applyBorder="1" applyAlignment="1"/>
    <xf numFmtId="0" fontId="6" fillId="0" borderId="10" xfId="0" applyFont="1" applyBorder="1" applyAlignment="1"/>
    <xf numFmtId="0" fontId="14" fillId="0" borderId="10" xfId="0" applyFont="1" applyFill="1" applyBorder="1" applyAlignment="1">
      <alignment horizontal="right" vertical="center" wrapText="1"/>
    </xf>
    <xf numFmtId="0" fontId="12" fillId="3" borderId="2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 wrapText="1"/>
    </xf>
    <xf numFmtId="164" fontId="14" fillId="0" borderId="9" xfId="1" applyNumberFormat="1" applyFont="1" applyFill="1" applyBorder="1" applyAlignment="1">
      <alignment vertical="center" wrapText="1"/>
    </xf>
    <xf numFmtId="164" fontId="0" fillId="0" borderId="0" xfId="0" applyNumberFormat="1"/>
    <xf numFmtId="0" fontId="14" fillId="3" borderId="8" xfId="0" applyFont="1" applyFill="1" applyBorder="1" applyAlignment="1">
      <alignment horizontal="center" vertical="center"/>
    </xf>
    <xf numFmtId="43" fontId="14" fillId="0" borderId="9" xfId="1" applyFont="1" applyFill="1" applyBorder="1" applyAlignment="1">
      <alignment vertical="center" wrapText="1"/>
    </xf>
    <xf numFmtId="10" fontId="6" fillId="2" borderId="2" xfId="2" applyNumberFormat="1" applyFont="1" applyFill="1" applyBorder="1" applyAlignment="1">
      <alignment horizontal="center"/>
    </xf>
    <xf numFmtId="10" fontId="7" fillId="0" borderId="2" xfId="0" applyNumberFormat="1" applyFont="1" applyBorder="1"/>
    <xf numFmtId="10" fontId="6" fillId="3" borderId="2" xfId="0" applyNumberFormat="1" applyFont="1" applyFill="1" applyBorder="1"/>
    <xf numFmtId="10" fontId="6" fillId="3" borderId="6" xfId="2" applyNumberFormat="1" applyFont="1" applyFill="1" applyBorder="1" applyAlignment="1">
      <alignment horizontal="center"/>
    </xf>
    <xf numFmtId="10" fontId="6" fillId="3" borderId="2" xfId="2" applyNumberFormat="1" applyFont="1" applyFill="1" applyBorder="1" applyAlignment="1">
      <alignment horizontal="center"/>
    </xf>
    <xf numFmtId="10" fontId="6" fillId="7" borderId="6" xfId="2" applyNumberFormat="1" applyFont="1" applyFill="1" applyBorder="1" applyAlignment="1">
      <alignment horizontal="center"/>
    </xf>
    <xf numFmtId="10" fontId="6" fillId="7" borderId="2" xfId="2" applyNumberFormat="1" applyFont="1" applyFill="1" applyBorder="1" applyAlignment="1">
      <alignment horizontal="center"/>
    </xf>
    <xf numFmtId="10" fontId="6" fillId="7" borderId="2" xfId="0" applyNumberFormat="1" applyFont="1" applyFill="1" applyBorder="1"/>
    <xf numFmtId="43" fontId="10" fillId="0" borderId="2" xfId="1" applyNumberFormat="1" applyFont="1" applyFill="1" applyBorder="1" applyAlignment="1" applyProtection="1">
      <alignment horizontal="right" vertical="center" shrinkToFit="1"/>
    </xf>
    <xf numFmtId="43" fontId="14" fillId="3" borderId="2" xfId="1" applyNumberFormat="1" applyFont="1" applyFill="1" applyBorder="1" applyAlignment="1">
      <alignment horizontal="right" vertical="center" wrapText="1"/>
    </xf>
    <xf numFmtId="43" fontId="6" fillId="0" borderId="13" xfId="4" applyNumberFormat="1" applyFont="1" applyBorder="1"/>
    <xf numFmtId="10" fontId="6" fillId="0" borderId="6" xfId="2" applyNumberFormat="1" applyFont="1" applyFill="1" applyBorder="1" applyAlignment="1">
      <alignment horizontal="center"/>
    </xf>
    <xf numFmtId="169" fontId="6" fillId="3" borderId="13" xfId="0" applyNumberFormat="1" applyFont="1" applyFill="1" applyBorder="1"/>
    <xf numFmtId="1" fontId="0" fillId="0" borderId="13" xfId="1" applyNumberFormat="1" applyFont="1" applyFill="1" applyBorder="1" applyAlignment="1">
      <alignment horizontal="center" vertical="center" wrapText="1"/>
    </xf>
    <xf numFmtId="164" fontId="0" fillId="0" borderId="6" xfId="1" applyNumberFormat="1" applyFont="1" applyFill="1" applyBorder="1" applyAlignment="1">
      <alignment horizontal="left" vertical="center" wrapText="1"/>
    </xf>
    <xf numFmtId="164" fontId="0" fillId="0" borderId="6" xfId="1" applyNumberFormat="1" applyFont="1" applyFill="1" applyBorder="1" applyAlignment="1">
      <alignment horizontal="center" vertical="center" wrapText="1"/>
    </xf>
    <xf numFmtId="165" fontId="0" fillId="0" borderId="8" xfId="1" applyNumberFormat="1" applyFont="1" applyFill="1" applyBorder="1" applyAlignment="1" applyProtection="1">
      <alignment horizontal="center" vertical="center"/>
    </xf>
    <xf numFmtId="164" fontId="0" fillId="0" borderId="6" xfId="1" applyNumberFormat="1" applyFont="1" applyFill="1" applyBorder="1" applyAlignment="1">
      <alignment vertical="center"/>
    </xf>
    <xf numFmtId="43" fontId="0" fillId="0" borderId="6" xfId="1" applyFont="1" applyFill="1" applyBorder="1" applyAlignment="1">
      <alignment vertical="center"/>
    </xf>
    <xf numFmtId="1" fontId="0" fillId="0" borderId="9" xfId="1" applyNumberFormat="1" applyFont="1" applyFill="1" applyBorder="1" applyAlignment="1">
      <alignment horizontal="center" vertical="center" wrapText="1"/>
    </xf>
    <xf numFmtId="164" fontId="0" fillId="0" borderId="2" xfId="1" applyNumberFormat="1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center" vertical="center" wrapText="1"/>
    </xf>
    <xf numFmtId="164" fontId="0" fillId="0" borderId="2" xfId="1" applyNumberFormat="1" applyFont="1" applyFill="1" applyBorder="1" applyAlignment="1">
      <alignment vertical="center"/>
    </xf>
    <xf numFmtId="1" fontId="0" fillId="0" borderId="11" xfId="1" applyNumberFormat="1" applyFont="1" applyFill="1" applyBorder="1" applyAlignment="1">
      <alignment horizontal="center" vertical="center" wrapText="1"/>
    </xf>
    <xf numFmtId="164" fontId="0" fillId="0" borderId="7" xfId="1" applyNumberFormat="1" applyFont="1" applyFill="1" applyBorder="1" applyAlignment="1">
      <alignment horizontal="left" vertical="center" wrapText="1"/>
    </xf>
    <xf numFmtId="0" fontId="0" fillId="0" borderId="7" xfId="0" applyFont="1" applyFill="1" applyBorder="1" applyAlignment="1">
      <alignment horizontal="center" vertical="center" wrapText="1"/>
    </xf>
    <xf numFmtId="165" fontId="0" fillId="0" borderId="25" xfId="1" applyNumberFormat="1" applyFont="1" applyFill="1" applyBorder="1" applyAlignment="1" applyProtection="1">
      <alignment horizontal="center" vertical="center"/>
    </xf>
    <xf numFmtId="164" fontId="0" fillId="0" borderId="7" xfId="1" applyNumberFormat="1" applyFont="1" applyFill="1" applyBorder="1" applyAlignment="1">
      <alignment vertical="center"/>
    </xf>
    <xf numFmtId="43" fontId="12" fillId="0" borderId="2" xfId="1" applyFont="1" applyFill="1" applyBorder="1" applyAlignment="1">
      <alignment vertical="center" wrapText="1"/>
    </xf>
    <xf numFmtId="164" fontId="24" fillId="0" borderId="2" xfId="3" applyNumberFormat="1" applyFont="1" applyFill="1" applyBorder="1" applyAlignment="1" applyProtection="1">
      <alignment horizontal="center" vertical="center" wrapText="1"/>
    </xf>
    <xf numFmtId="164" fontId="24" fillId="0" borderId="2" xfId="3" applyNumberFormat="1" applyFont="1" applyFill="1" applyBorder="1" applyAlignment="1" applyProtection="1">
      <alignment horizontal="left" vertical="center"/>
    </xf>
    <xf numFmtId="164" fontId="24" fillId="0" borderId="2" xfId="3" applyNumberFormat="1" applyFont="1" applyFill="1" applyBorder="1" applyAlignment="1" applyProtection="1">
      <alignment horizontal="center" vertical="center"/>
    </xf>
    <xf numFmtId="43" fontId="24" fillId="0" borderId="2" xfId="1" applyFont="1" applyFill="1" applyBorder="1" applyAlignment="1" applyProtection="1">
      <alignment horizontal="center" vertical="center" wrapText="1"/>
    </xf>
    <xf numFmtId="165" fontId="19" fillId="7" borderId="2" xfId="3" applyNumberFormat="1" applyFont="1" applyFill="1" applyBorder="1" applyAlignment="1" applyProtection="1">
      <alignment horizontal="center" vertical="center"/>
    </xf>
    <xf numFmtId="170" fontId="6" fillId="0" borderId="13" xfId="0" applyNumberFormat="1" applyFont="1" applyFill="1" applyBorder="1"/>
    <xf numFmtId="43" fontId="5" fillId="0" borderId="14" xfId="4" applyNumberFormat="1" applyFont="1" applyBorder="1"/>
    <xf numFmtId="10" fontId="7" fillId="0" borderId="0" xfId="0" applyNumberFormat="1" applyFont="1"/>
    <xf numFmtId="43" fontId="14" fillId="0" borderId="2" xfId="1" applyNumberFormat="1" applyFont="1" applyFill="1" applyBorder="1" applyAlignment="1" applyProtection="1">
      <alignment horizontal="right" vertical="center" shrinkToFit="1"/>
    </xf>
    <xf numFmtId="4" fontId="5" fillId="2" borderId="22" xfId="4" applyNumberFormat="1" applyFont="1" applyFill="1" applyBorder="1"/>
    <xf numFmtId="4" fontId="14" fillId="0" borderId="2" xfId="1" applyNumberFormat="1" applyFont="1" applyFill="1" applyBorder="1" applyAlignment="1" applyProtection="1">
      <alignment vertical="center"/>
    </xf>
    <xf numFmtId="0" fontId="6" fillId="0" borderId="21" xfId="0" applyFont="1" applyBorder="1" applyAlignment="1"/>
    <xf numFmtId="10" fontId="6" fillId="2" borderId="31" xfId="4" applyNumberFormat="1" applyFont="1" applyFill="1" applyBorder="1" applyAlignment="1">
      <alignment horizontal="center"/>
    </xf>
    <xf numFmtId="49" fontId="14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16" fillId="3" borderId="4" xfId="3" applyFont="1" applyFill="1" applyBorder="1" applyAlignment="1">
      <alignment horizontal="right" vertical="center"/>
    </xf>
    <xf numFmtId="164" fontId="16" fillId="3" borderId="10" xfId="3" applyFont="1" applyFill="1" applyBorder="1" applyAlignment="1">
      <alignment horizontal="right" vertical="center"/>
    </xf>
    <xf numFmtId="0" fontId="16" fillId="3" borderId="2" xfId="0" applyFont="1" applyFill="1" applyBorder="1" applyAlignment="1">
      <alignment horizontal="left" vertical="center" wrapText="1"/>
    </xf>
    <xf numFmtId="0" fontId="14" fillId="3" borderId="4" xfId="6" applyNumberFormat="1" applyFont="1" applyFill="1" applyBorder="1" applyAlignment="1" applyProtection="1">
      <alignment horizontal="left" vertical="center" shrinkToFit="1"/>
    </xf>
    <xf numFmtId="0" fontId="14" fillId="3" borderId="10" xfId="6" applyNumberFormat="1" applyFont="1" applyFill="1" applyBorder="1" applyAlignment="1" applyProtection="1">
      <alignment horizontal="left" vertical="center" shrinkToFit="1"/>
    </xf>
    <xf numFmtId="0" fontId="14" fillId="3" borderId="9" xfId="6" applyNumberFormat="1" applyFont="1" applyFill="1" applyBorder="1" applyAlignment="1" applyProtection="1">
      <alignment horizontal="left" vertical="center" shrinkToFit="1"/>
    </xf>
    <xf numFmtId="0" fontId="10" fillId="0" borderId="2" xfId="6" applyNumberFormat="1" applyFont="1" applyFill="1" applyBorder="1" applyAlignment="1" applyProtection="1">
      <alignment horizontal="right" vertical="center"/>
    </xf>
    <xf numFmtId="0" fontId="14" fillId="0" borderId="2" xfId="6" applyNumberFormat="1" applyFont="1" applyFill="1" applyBorder="1" applyAlignment="1" applyProtection="1">
      <alignment horizontal="right" vertical="center"/>
    </xf>
    <xf numFmtId="0" fontId="16" fillId="3" borderId="4" xfId="0" applyFont="1" applyFill="1" applyBorder="1" applyAlignment="1">
      <alignment horizontal="right" vertical="center" wrapText="1"/>
    </xf>
    <xf numFmtId="0" fontId="16" fillId="3" borderId="10" xfId="0" applyFont="1" applyFill="1" applyBorder="1" applyAlignment="1">
      <alignment horizontal="right" vertical="center" wrapText="1"/>
    </xf>
    <xf numFmtId="0" fontId="16" fillId="3" borderId="4" xfId="0" applyFont="1" applyFill="1" applyBorder="1" applyAlignment="1">
      <alignment horizontal="left" vertical="center" wrapText="1"/>
    </xf>
    <xf numFmtId="0" fontId="16" fillId="3" borderId="10" xfId="0" applyFont="1" applyFill="1" applyBorder="1" applyAlignment="1">
      <alignment horizontal="left" vertical="center" wrapText="1"/>
    </xf>
    <xf numFmtId="0" fontId="16" fillId="3" borderId="9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43" fontId="10" fillId="0" borderId="7" xfId="1" applyFont="1" applyBorder="1" applyAlignment="1">
      <alignment vertical="center"/>
    </xf>
    <xf numFmtId="43" fontId="10" fillId="0" borderId="6" xfId="1" applyFont="1" applyBorder="1" applyAlignment="1">
      <alignment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43" fontId="10" fillId="0" borderId="7" xfId="1" applyFont="1" applyFill="1" applyBorder="1" applyAlignment="1" applyProtection="1">
      <alignment horizontal="right" vertical="center" wrapText="1"/>
      <protection locked="0"/>
    </xf>
    <xf numFmtId="43" fontId="10" fillId="0" borderId="6" xfId="1" applyFont="1" applyFill="1" applyBorder="1" applyAlignment="1" applyProtection="1">
      <alignment horizontal="right" vertical="center" wrapText="1"/>
      <protection locked="0"/>
    </xf>
    <xf numFmtId="0" fontId="16" fillId="3" borderId="9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right" vertical="center" wrapText="1"/>
    </xf>
    <xf numFmtId="0" fontId="14" fillId="0" borderId="10" xfId="0" applyFont="1" applyFill="1" applyBorder="1" applyAlignment="1">
      <alignment horizontal="right" vertical="center" wrapText="1"/>
    </xf>
    <xf numFmtId="0" fontId="14" fillId="0" borderId="9" xfId="0" applyFont="1" applyFill="1" applyBorder="1" applyAlignment="1">
      <alignment horizontal="right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left" vertical="center" wrapText="1"/>
    </xf>
    <xf numFmtId="0" fontId="10" fillId="3" borderId="10" xfId="0" applyFont="1" applyFill="1" applyBorder="1" applyAlignment="1">
      <alignment horizontal="left" vertical="center" wrapText="1"/>
    </xf>
    <xf numFmtId="0" fontId="10" fillId="3" borderId="9" xfId="0" applyFont="1" applyFill="1" applyBorder="1" applyAlignment="1">
      <alignment horizontal="left" vertical="center" wrapText="1"/>
    </xf>
    <xf numFmtId="0" fontId="12" fillId="3" borderId="7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left" vertical="center" wrapText="1"/>
    </xf>
    <xf numFmtId="0" fontId="0" fillId="3" borderId="10" xfId="0" applyFont="1" applyFill="1" applyBorder="1" applyAlignment="1">
      <alignment horizontal="left" vertical="center" wrapText="1"/>
    </xf>
    <xf numFmtId="0" fontId="0" fillId="3" borderId="9" xfId="0" applyFont="1" applyFill="1" applyBorder="1" applyAlignment="1">
      <alignment horizontal="left" vertical="center" wrapText="1"/>
    </xf>
    <xf numFmtId="0" fontId="10" fillId="0" borderId="7" xfId="0" applyFont="1" applyBorder="1" applyAlignment="1">
      <alignment wrapText="1"/>
    </xf>
    <xf numFmtId="0" fontId="10" fillId="0" borderId="6" xfId="0" applyFont="1" applyBorder="1" applyAlignment="1">
      <alignment wrapText="1"/>
    </xf>
    <xf numFmtId="165" fontId="10" fillId="0" borderId="7" xfId="1" applyNumberFormat="1" applyFont="1" applyBorder="1"/>
    <xf numFmtId="165" fontId="10" fillId="0" borderId="6" xfId="1" applyNumberFormat="1" applyFont="1" applyBorder="1"/>
    <xf numFmtId="164" fontId="10" fillId="0" borderId="7" xfId="1" applyNumberFormat="1" applyFont="1" applyBorder="1"/>
    <xf numFmtId="164" fontId="10" fillId="0" borderId="6" xfId="1" applyNumberFormat="1" applyFont="1" applyBorder="1"/>
    <xf numFmtId="43" fontId="10" fillId="0" borderId="7" xfId="1" applyFont="1" applyBorder="1" applyAlignment="1">
      <alignment wrapText="1"/>
    </xf>
    <xf numFmtId="43" fontId="10" fillId="0" borderId="6" xfId="1" applyFont="1" applyBorder="1" applyAlignment="1">
      <alignment wrapText="1"/>
    </xf>
    <xf numFmtId="0" fontId="10" fillId="0" borderId="7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7" borderId="4" xfId="0" applyFont="1" applyFill="1" applyBorder="1" applyAlignment="1">
      <alignment horizontal="center" vertical="center"/>
    </xf>
    <xf numFmtId="0" fontId="14" fillId="7" borderId="10" xfId="0" applyFont="1" applyFill="1" applyBorder="1" applyAlignment="1">
      <alignment horizontal="center" vertical="center"/>
    </xf>
    <xf numFmtId="0" fontId="14" fillId="7" borderId="9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vertical="center"/>
    </xf>
    <xf numFmtId="0" fontId="14" fillId="3" borderId="14" xfId="0" applyFont="1" applyFill="1" applyBorder="1" applyAlignment="1">
      <alignment vertical="center"/>
    </xf>
    <xf numFmtId="0" fontId="14" fillId="3" borderId="6" xfId="0" applyFont="1" applyFill="1" applyBorder="1" applyAlignment="1">
      <alignment vertical="center"/>
    </xf>
    <xf numFmtId="0" fontId="17" fillId="3" borderId="4" xfId="0" applyFont="1" applyFill="1" applyBorder="1" applyAlignment="1">
      <alignment horizontal="left" vertical="center" wrapText="1"/>
    </xf>
    <xf numFmtId="0" fontId="17" fillId="3" borderId="10" xfId="0" applyFont="1" applyFill="1" applyBorder="1" applyAlignment="1">
      <alignment horizontal="left" vertical="center" wrapText="1"/>
    </xf>
    <xf numFmtId="0" fontId="17" fillId="3" borderId="9" xfId="0" applyFont="1" applyFill="1" applyBorder="1" applyAlignment="1">
      <alignment horizontal="left" vertical="center" wrapText="1"/>
    </xf>
    <xf numFmtId="0" fontId="10" fillId="0" borderId="4" xfId="6" applyNumberFormat="1" applyFont="1" applyFill="1" applyBorder="1" applyAlignment="1" applyProtection="1">
      <alignment horizontal="center" vertical="center" shrinkToFit="1"/>
    </xf>
    <xf numFmtId="0" fontId="10" fillId="0" borderId="10" xfId="6" applyNumberFormat="1" applyFont="1" applyFill="1" applyBorder="1" applyAlignment="1" applyProtection="1">
      <alignment horizontal="center" vertical="center" shrinkToFit="1"/>
    </xf>
    <xf numFmtId="0" fontId="10" fillId="0" borderId="9" xfId="6" applyNumberFormat="1" applyFont="1" applyFill="1" applyBorder="1" applyAlignment="1" applyProtection="1">
      <alignment horizontal="center" vertical="center" shrinkToFit="1"/>
    </xf>
    <xf numFmtId="0" fontId="14" fillId="3" borderId="7" xfId="6" applyFont="1" applyFill="1" applyBorder="1" applyAlignment="1">
      <alignment horizontal="center" vertical="center"/>
    </xf>
    <xf numFmtId="0" fontId="14" fillId="3" borderId="14" xfId="6" applyFont="1" applyFill="1" applyBorder="1" applyAlignment="1">
      <alignment horizontal="center" vertical="center"/>
    </xf>
    <xf numFmtId="0" fontId="14" fillId="3" borderId="6" xfId="6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3" borderId="4" xfId="0" applyFont="1" applyFill="1" applyBorder="1" applyAlignment="1" applyProtection="1">
      <alignment horizontal="left" vertical="center" wrapText="1"/>
    </xf>
    <xf numFmtId="0" fontId="10" fillId="3" borderId="10" xfId="0" applyFont="1" applyFill="1" applyBorder="1" applyAlignment="1" applyProtection="1">
      <alignment horizontal="left" vertical="center" wrapText="1"/>
    </xf>
    <xf numFmtId="0" fontId="10" fillId="3" borderId="9" xfId="0" applyFont="1" applyFill="1" applyBorder="1" applyAlignment="1" applyProtection="1">
      <alignment horizontal="left" vertical="center" wrapText="1"/>
    </xf>
    <xf numFmtId="0" fontId="14" fillId="3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6" fillId="7" borderId="4" xfId="0" applyFont="1" applyFill="1" applyBorder="1" applyAlignment="1">
      <alignment horizontal="center" vertical="center"/>
    </xf>
    <xf numFmtId="0" fontId="16" fillId="7" borderId="10" xfId="0" applyFont="1" applyFill="1" applyBorder="1" applyAlignment="1">
      <alignment horizontal="center" vertical="center"/>
    </xf>
    <xf numFmtId="0" fontId="16" fillId="7" borderId="9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/>
    </xf>
    <xf numFmtId="0" fontId="10" fillId="0" borderId="2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0" fillId="3" borderId="2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right" vertical="center" wrapText="1"/>
    </xf>
    <xf numFmtId="43" fontId="10" fillId="0" borderId="4" xfId="7" applyFont="1" applyBorder="1" applyAlignment="1">
      <alignment horizontal="center" wrapText="1"/>
    </xf>
    <xf numFmtId="43" fontId="10" fillId="0" borderId="10" xfId="7" applyFont="1" applyBorder="1" applyAlignment="1">
      <alignment horizontal="center" wrapText="1"/>
    </xf>
    <xf numFmtId="43" fontId="10" fillId="0" borderId="9" xfId="7" applyFont="1" applyBorder="1" applyAlignment="1">
      <alignment horizontal="center" wrapText="1"/>
    </xf>
    <xf numFmtId="0" fontId="12" fillId="7" borderId="4" xfId="0" applyFont="1" applyFill="1" applyBorder="1" applyAlignment="1">
      <alignment horizontal="center" vertical="center"/>
    </xf>
    <xf numFmtId="0" fontId="12" fillId="7" borderId="10" xfId="0" applyFont="1" applyFill="1" applyBorder="1" applyAlignment="1">
      <alignment horizontal="center" vertical="center"/>
    </xf>
    <xf numFmtId="164" fontId="14" fillId="0" borderId="4" xfId="1" applyNumberFormat="1" applyFont="1" applyFill="1" applyBorder="1" applyAlignment="1" applyProtection="1">
      <alignment horizontal="right" vertical="center"/>
    </xf>
    <xf numFmtId="164" fontId="14" fillId="0" borderId="10" xfId="1" applyNumberFormat="1" applyFont="1" applyFill="1" applyBorder="1" applyAlignment="1" applyProtection="1">
      <alignment horizontal="right" vertical="center"/>
    </xf>
    <xf numFmtId="164" fontId="14" fillId="0" borderId="9" xfId="1" applyNumberFormat="1" applyFont="1" applyFill="1" applyBorder="1" applyAlignment="1" applyProtection="1">
      <alignment horizontal="right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4" fillId="7" borderId="4" xfId="0" applyFont="1" applyFill="1" applyBorder="1" applyAlignment="1">
      <alignment horizontal="center" vertical="center" wrapText="1"/>
    </xf>
    <xf numFmtId="0" fontId="14" fillId="7" borderId="10" xfId="0" applyFont="1" applyFill="1" applyBorder="1" applyAlignment="1">
      <alignment horizontal="center" vertical="center" wrapText="1"/>
    </xf>
    <xf numFmtId="0" fontId="14" fillId="7" borderId="9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17" fillId="3" borderId="29" xfId="0" applyFont="1" applyFill="1" applyBorder="1" applyAlignment="1">
      <alignment vertical="center" wrapText="1"/>
    </xf>
    <xf numFmtId="0" fontId="17" fillId="3" borderId="30" xfId="0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0" fontId="17" fillId="3" borderId="8" xfId="0" applyFont="1" applyFill="1" applyBorder="1" applyAlignment="1">
      <alignment vertical="center" wrapText="1"/>
    </xf>
    <xf numFmtId="0" fontId="17" fillId="3" borderId="12" xfId="0" applyFont="1" applyFill="1" applyBorder="1" applyAlignment="1">
      <alignment vertical="center" wrapText="1"/>
    </xf>
    <xf numFmtId="0" fontId="17" fillId="3" borderId="13" xfId="0" applyFont="1" applyFill="1" applyBorder="1" applyAlignment="1">
      <alignment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right" vertical="center" wrapText="1"/>
    </xf>
    <xf numFmtId="0" fontId="12" fillId="0" borderId="10" xfId="0" applyFont="1" applyFill="1" applyBorder="1" applyAlignment="1">
      <alignment horizontal="right" vertical="center" wrapText="1"/>
    </xf>
    <xf numFmtId="0" fontId="12" fillId="0" borderId="9" xfId="0" applyFont="1" applyFill="1" applyBorder="1" applyAlignment="1">
      <alignment horizontal="right" vertical="center" wrapText="1"/>
    </xf>
    <xf numFmtId="0" fontId="14" fillId="0" borderId="4" xfId="6" applyNumberFormat="1" applyFont="1" applyFill="1" applyBorder="1" applyAlignment="1" applyProtection="1">
      <alignment horizontal="center" vertical="center" shrinkToFit="1"/>
    </xf>
    <xf numFmtId="0" fontId="14" fillId="0" borderId="10" xfId="6" applyNumberFormat="1" applyFont="1" applyFill="1" applyBorder="1" applyAlignment="1" applyProtection="1">
      <alignment horizontal="center" vertical="center" shrinkToFit="1"/>
    </xf>
    <xf numFmtId="0" fontId="14" fillId="0" borderId="9" xfId="6" applyNumberFormat="1" applyFont="1" applyFill="1" applyBorder="1" applyAlignment="1" applyProtection="1">
      <alignment horizontal="center" vertical="center" shrinkToFit="1"/>
    </xf>
    <xf numFmtId="164" fontId="19" fillId="3" borderId="4" xfId="3" applyNumberFormat="1" applyFont="1" applyFill="1" applyBorder="1" applyAlignment="1">
      <alignment horizontal="left" vertical="center" wrapText="1"/>
    </xf>
    <xf numFmtId="164" fontId="19" fillId="3" borderId="10" xfId="3" applyNumberFormat="1" applyFont="1" applyFill="1" applyBorder="1" applyAlignment="1">
      <alignment horizontal="left" vertical="center" wrapText="1"/>
    </xf>
    <xf numFmtId="164" fontId="19" fillId="3" borderId="9" xfId="3" applyNumberFormat="1" applyFont="1" applyFill="1" applyBorder="1" applyAlignment="1">
      <alignment horizontal="left" vertical="center" wrapText="1"/>
    </xf>
    <xf numFmtId="0" fontId="0" fillId="3" borderId="4" xfId="0" applyFont="1" applyFill="1" applyBorder="1" applyAlignment="1">
      <alignment horizontal="left" vertical="center"/>
    </xf>
    <xf numFmtId="0" fontId="0" fillId="3" borderId="10" xfId="0" applyFont="1" applyFill="1" applyBorder="1" applyAlignment="1">
      <alignment horizontal="left" vertical="center"/>
    </xf>
    <xf numFmtId="0" fontId="0" fillId="3" borderId="9" xfId="0" applyFont="1" applyFill="1" applyBorder="1" applyAlignment="1">
      <alignment horizontal="left" vertical="center"/>
    </xf>
    <xf numFmtId="0" fontId="1" fillId="7" borderId="10" xfId="6" applyNumberFormat="1" applyFont="1" applyFill="1" applyBorder="1" applyAlignment="1" applyProtection="1">
      <alignment horizontal="left" vertical="center" wrapText="1" shrinkToFit="1"/>
    </xf>
    <xf numFmtId="0" fontId="1" fillId="7" borderId="9" xfId="6" applyNumberFormat="1" applyFont="1" applyFill="1" applyBorder="1" applyAlignment="1" applyProtection="1">
      <alignment horizontal="left" vertical="center" wrapText="1" shrinkToFit="1"/>
    </xf>
    <xf numFmtId="0" fontId="0" fillId="0" borderId="29" xfId="0" applyFont="1" applyFill="1" applyBorder="1" applyAlignment="1">
      <alignment horizontal="left" vertical="center" wrapText="1"/>
    </xf>
    <xf numFmtId="0" fontId="0" fillId="0" borderId="30" xfId="0" applyFont="1" applyFill="1" applyBorder="1" applyAlignment="1">
      <alignment horizontal="left" vertical="center" wrapText="1"/>
    </xf>
    <xf numFmtId="0" fontId="0" fillId="0" borderId="11" xfId="0" applyFont="1" applyFill="1" applyBorder="1" applyAlignment="1">
      <alignment horizontal="left" vertical="center" wrapText="1"/>
    </xf>
    <xf numFmtId="0" fontId="0" fillId="0" borderId="8" xfId="0" applyFont="1" applyFill="1" applyBorder="1" applyAlignment="1">
      <alignment horizontal="left" vertical="center" wrapText="1"/>
    </xf>
    <xf numFmtId="0" fontId="0" fillId="0" borderId="12" xfId="0" applyFont="1" applyFill="1" applyBorder="1" applyAlignment="1">
      <alignment horizontal="left" vertical="center" wrapText="1"/>
    </xf>
    <xf numFmtId="0" fontId="0" fillId="0" borderId="13" xfId="0" applyFont="1" applyFill="1" applyBorder="1" applyAlignment="1">
      <alignment horizontal="left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164" fontId="20" fillId="0" borderId="28" xfId="1" applyNumberFormat="1" applyFont="1" applyFill="1" applyBorder="1" applyAlignment="1" applyProtection="1">
      <alignment horizontal="center" vertical="center"/>
    </xf>
    <xf numFmtId="164" fontId="20" fillId="0" borderId="10" xfId="1" applyNumberFormat="1" applyFont="1" applyFill="1" applyBorder="1" applyAlignment="1" applyProtection="1">
      <alignment horizontal="center" vertical="center"/>
    </xf>
    <xf numFmtId="164" fontId="20" fillId="0" borderId="21" xfId="1" applyNumberFormat="1" applyFont="1" applyFill="1" applyBorder="1" applyAlignment="1" applyProtection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vertical="center" wrapText="1"/>
    </xf>
    <xf numFmtId="0" fontId="10" fillId="3" borderId="30" xfId="0" applyFont="1" applyFill="1" applyBorder="1" applyAlignment="1">
      <alignment vertical="center" wrapText="1"/>
    </xf>
    <xf numFmtId="0" fontId="10" fillId="3" borderId="11" xfId="0" applyFont="1" applyFill="1" applyBorder="1" applyAlignment="1">
      <alignment vertical="center" wrapText="1"/>
    </xf>
    <xf numFmtId="0" fontId="10" fillId="3" borderId="8" xfId="0" applyFont="1" applyFill="1" applyBorder="1" applyAlignment="1">
      <alignment vertical="center" wrapText="1"/>
    </xf>
    <xf numFmtId="0" fontId="10" fillId="3" borderId="12" xfId="0" applyFont="1" applyFill="1" applyBorder="1" applyAlignment="1">
      <alignment vertical="center" wrapText="1"/>
    </xf>
    <xf numFmtId="0" fontId="10" fillId="3" borderId="13" xfId="0" applyFont="1" applyFill="1" applyBorder="1" applyAlignment="1">
      <alignment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center" vertical="center"/>
    </xf>
    <xf numFmtId="0" fontId="23" fillId="3" borderId="10" xfId="0" applyFont="1" applyFill="1" applyBorder="1" applyAlignment="1">
      <alignment horizontal="center" vertical="center"/>
    </xf>
    <xf numFmtId="0" fontId="23" fillId="3" borderId="9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left" vertical="center" wrapText="1"/>
    </xf>
    <xf numFmtId="0" fontId="10" fillId="3" borderId="30" xfId="0" applyFont="1" applyFill="1" applyBorder="1" applyAlignment="1">
      <alignment horizontal="left" vertical="center" wrapText="1"/>
    </xf>
    <xf numFmtId="0" fontId="10" fillId="3" borderId="11" xfId="0" applyFont="1" applyFill="1" applyBorder="1" applyAlignment="1">
      <alignment horizontal="left" vertical="center" wrapText="1"/>
    </xf>
    <xf numFmtId="0" fontId="10" fillId="3" borderId="8" xfId="0" applyFont="1" applyFill="1" applyBorder="1" applyAlignment="1">
      <alignment horizontal="left" vertical="center" wrapText="1"/>
    </xf>
    <xf numFmtId="0" fontId="10" fillId="3" borderId="12" xfId="0" applyFont="1" applyFill="1" applyBorder="1" applyAlignment="1">
      <alignment horizontal="left" vertical="center" wrapText="1"/>
    </xf>
    <xf numFmtId="0" fontId="10" fillId="3" borderId="13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justify" vertical="center" wrapText="1"/>
    </xf>
    <xf numFmtId="0" fontId="10" fillId="0" borderId="6" xfId="0" applyFont="1" applyFill="1" applyBorder="1" applyAlignment="1">
      <alignment horizontal="justify" vertical="center" wrapText="1"/>
    </xf>
    <xf numFmtId="165" fontId="1" fillId="0" borderId="7" xfId="7" applyNumberFormat="1" applyFont="1" applyBorder="1"/>
    <xf numFmtId="165" fontId="1" fillId="0" borderId="6" xfId="7" applyNumberFormat="1" applyFont="1" applyBorder="1"/>
    <xf numFmtId="43" fontId="10" fillId="0" borderId="7" xfId="7" applyFont="1" applyBorder="1" applyAlignment="1">
      <alignment wrapText="1"/>
    </xf>
    <xf numFmtId="43" fontId="10" fillId="0" borderId="6" xfId="7" applyFont="1" applyBorder="1" applyAlignment="1">
      <alignment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5" fontId="1" fillId="0" borderId="7" xfId="7" applyNumberFormat="1" applyFont="1" applyBorder="1" applyAlignment="1">
      <alignment horizontal="center"/>
    </xf>
    <xf numFmtId="165" fontId="1" fillId="0" borderId="6" xfId="7" applyNumberFormat="1" applyFont="1" applyBorder="1" applyAlignment="1">
      <alignment horizontal="center"/>
    </xf>
    <xf numFmtId="164" fontId="10" fillId="0" borderId="7" xfId="1" applyNumberFormat="1" applyFont="1" applyBorder="1" applyAlignment="1">
      <alignment horizontal="center"/>
    </xf>
    <xf numFmtId="164" fontId="10" fillId="0" borderId="6" xfId="1" applyNumberFormat="1" applyFont="1" applyBorder="1" applyAlignment="1">
      <alignment horizontal="center"/>
    </xf>
    <xf numFmtId="43" fontId="10" fillId="0" borderId="7" xfId="7" applyFont="1" applyBorder="1" applyAlignment="1">
      <alignment horizontal="center" wrapText="1"/>
    </xf>
    <xf numFmtId="43" fontId="10" fillId="0" borderId="6" xfId="7" applyFont="1" applyBorder="1" applyAlignment="1">
      <alignment horizontal="center" wrapText="1"/>
    </xf>
    <xf numFmtId="0" fontId="12" fillId="0" borderId="4" xfId="0" applyFont="1" applyBorder="1"/>
    <xf numFmtId="0" fontId="12" fillId="0" borderId="10" xfId="0" applyFont="1" applyBorder="1"/>
    <xf numFmtId="0" fontId="12" fillId="0" borderId="9" xfId="0" applyFont="1" applyBorder="1"/>
    <xf numFmtId="0" fontId="10" fillId="0" borderId="7" xfId="0" applyFont="1" applyFill="1" applyBorder="1" applyAlignment="1">
      <alignment wrapText="1"/>
    </xf>
    <xf numFmtId="0" fontId="10" fillId="0" borderId="6" xfId="0" applyFont="1" applyFill="1" applyBorder="1" applyAlignment="1">
      <alignment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6" applyNumberFormat="1" applyFont="1" applyFill="1" applyBorder="1" applyAlignment="1" applyProtection="1">
      <alignment horizontal="center" wrapText="1" shrinkToFit="1"/>
    </xf>
    <xf numFmtId="0" fontId="10" fillId="0" borderId="6" xfId="6" applyNumberFormat="1" applyFont="1" applyFill="1" applyBorder="1" applyAlignment="1" applyProtection="1">
      <alignment horizontal="center" wrapText="1" shrinkToFit="1"/>
    </xf>
    <xf numFmtId="165" fontId="10" fillId="0" borderId="7" xfId="1" applyNumberFormat="1" applyFont="1" applyBorder="1" applyAlignment="1">
      <alignment wrapText="1"/>
    </xf>
    <xf numFmtId="165" fontId="10" fillId="0" borderId="6" xfId="1" applyNumberFormat="1" applyFont="1" applyBorder="1" applyAlignment="1">
      <alignment wrapText="1"/>
    </xf>
    <xf numFmtId="164" fontId="10" fillId="0" borderId="7" xfId="1" applyNumberFormat="1" applyFont="1" applyFill="1" applyBorder="1" applyAlignment="1" applyProtection="1">
      <alignment horizontal="right" vertical="center" wrapText="1"/>
      <protection locked="0"/>
    </xf>
    <xf numFmtId="164" fontId="10" fillId="0" borderId="6" xfId="1" applyNumberFormat="1" applyFont="1" applyFill="1" applyBorder="1" applyAlignment="1" applyProtection="1">
      <alignment horizontal="right" vertical="center" wrapText="1"/>
      <protection locked="0"/>
    </xf>
    <xf numFmtId="164" fontId="10" fillId="0" borderId="7" xfId="1" applyNumberFormat="1" applyFont="1" applyFill="1" applyBorder="1" applyAlignment="1" applyProtection="1">
      <alignment horizontal="right" wrapText="1" shrinkToFit="1"/>
    </xf>
    <xf numFmtId="164" fontId="10" fillId="0" borderId="6" xfId="1" applyNumberFormat="1" applyFont="1" applyFill="1" applyBorder="1" applyAlignment="1" applyProtection="1">
      <alignment horizontal="right" wrapText="1" shrinkToFit="1"/>
    </xf>
    <xf numFmtId="49" fontId="14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14" fillId="0" borderId="10" xfId="0" applyNumberFormat="1" applyFont="1" applyFill="1" applyBorder="1" applyAlignment="1" applyProtection="1">
      <alignment horizontal="center" vertical="center" wrapText="1"/>
      <protection locked="0"/>
    </xf>
    <xf numFmtId="49" fontId="14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>
      <alignment horizontal="center" wrapText="1"/>
    </xf>
    <xf numFmtId="0" fontId="5" fillId="3" borderId="20" xfId="0" applyFont="1" applyFill="1" applyBorder="1" applyAlignment="1">
      <alignment horizontal="center" wrapText="1"/>
    </xf>
    <xf numFmtId="0" fontId="5" fillId="7" borderId="8" xfId="0" applyFont="1" applyFill="1" applyBorder="1" applyAlignment="1">
      <alignment horizontal="center" wrapText="1"/>
    </xf>
    <xf numFmtId="0" fontId="5" fillId="7" borderId="20" xfId="0" applyFont="1" applyFill="1" applyBorder="1" applyAlignment="1">
      <alignment horizontal="center" wrapText="1"/>
    </xf>
    <xf numFmtId="0" fontId="6" fillId="0" borderId="7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8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5" fillId="3" borderId="13" xfId="0" applyFont="1" applyFill="1" applyBorder="1" applyAlignment="1">
      <alignment horizontal="center" wrapText="1"/>
    </xf>
    <xf numFmtId="0" fontId="5" fillId="0" borderId="8" xfId="0" applyFont="1" applyFill="1" applyBorder="1" applyAlignment="1">
      <alignment horizontal="center" wrapText="1"/>
    </xf>
    <xf numFmtId="0" fontId="5" fillId="0" borderId="13" xfId="0" applyFont="1" applyFill="1" applyBorder="1" applyAlignment="1">
      <alignment horizontal="center" wrapText="1"/>
    </xf>
    <xf numFmtId="49" fontId="5" fillId="0" borderId="15" xfId="0" applyNumberFormat="1" applyFont="1" applyBorder="1" applyAlignment="1">
      <alignment horizontal="center" vertical="center"/>
    </xf>
    <xf numFmtId="49" fontId="5" fillId="0" borderId="16" xfId="0" applyNumberFormat="1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0" fillId="7" borderId="4" xfId="6" applyNumberFormat="1" applyFont="1" applyFill="1" applyBorder="1" applyAlignment="1" applyProtection="1">
      <alignment horizontal="left" vertical="center" wrapText="1" shrinkToFit="1"/>
    </xf>
  </cellXfs>
  <cellStyles count="11">
    <cellStyle name="Normal" xfId="0" builtinId="0"/>
    <cellStyle name="Normal 2" xfId="6"/>
    <cellStyle name="Normal_1ºPVTO" xfId="10"/>
    <cellStyle name="Normal_Planilha Orçamentária" xfId="5"/>
    <cellStyle name="Porcentagem" xfId="2" builtinId="5"/>
    <cellStyle name="Separador de milhares" xfId="1" builtinId="3"/>
    <cellStyle name="Separador de milhares 2" xfId="3"/>
    <cellStyle name="Separador de milhares 2 2" xfId="7"/>
    <cellStyle name="Separador de milhares 2 3" xfId="9"/>
    <cellStyle name="Separador de milhares 3" xfId="8"/>
    <cellStyle name="Separador de milhares_Plan2" xfId="4"/>
  </cellStyles>
  <dxfs count="4"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89297</xdr:colOff>
      <xdr:row>179</xdr:row>
      <xdr:rowOff>119062</xdr:rowOff>
    </xdr:from>
    <xdr:ext cx="5208984" cy="1141016"/>
    <xdr:sp macro="" textlink="">
      <xdr:nvSpPr>
        <xdr:cNvPr id="4" name="CaixaDeTexto 3"/>
        <xdr:cNvSpPr txBox="1"/>
      </xdr:nvSpPr>
      <xdr:spPr>
        <a:xfrm>
          <a:off x="89297" y="75485625"/>
          <a:ext cx="5208984" cy="1141016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eaLnBrk="1" fontAlgn="auto" latinLnBrk="0" hangingPunct="1"/>
          <a:r>
            <a:rPr lang="pt-B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Estamos</a:t>
          </a:r>
          <a:r>
            <a:rPr lang="pt-B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apresentando um modelo.  O preenchimento da planilha é de total responsabilidade do licitante.</a:t>
          </a:r>
          <a:endParaRPr lang="pt-BR" sz="11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A Comissão irá avaliar, separadamente, os itens, subitens e totais de cada planilha como critério de julgamento. </a:t>
          </a:r>
          <a:r>
            <a:rPr lang="pt-BR" sz="1100" b="0" baseline="0">
              <a:solidFill>
                <a:srgbClr val="FF0000"/>
              </a:solidFill>
              <a:latin typeface="+mn-lt"/>
              <a:ea typeface="+mn-ea"/>
              <a:cs typeface="+mn-cs"/>
            </a:rPr>
            <a:t>   </a:t>
          </a:r>
          <a:r>
            <a:rPr lang="pt-B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Serão desclassificadas, com base no artigo 48, incisos I e II da Lei n.º 8.666/93, as propostas que omitirem ou deixarem de cotar os custos de qualquer item, ou sub-item, especificados na Planilha de Preços e Quantitativos.</a:t>
          </a:r>
          <a:endParaRPr lang="pt-BR" sz="11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endParaRPr lang="pt-B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209550</xdr:colOff>
      <xdr:row>26</xdr:row>
      <xdr:rowOff>104774</xdr:rowOff>
    </xdr:from>
    <xdr:ext cx="4448175" cy="1819275"/>
    <xdr:sp macro="" textlink="">
      <xdr:nvSpPr>
        <xdr:cNvPr id="4" name="CaixaDeTexto 3"/>
        <xdr:cNvSpPr txBox="1"/>
      </xdr:nvSpPr>
      <xdr:spPr>
        <a:xfrm>
          <a:off x="819150" y="9305924"/>
          <a:ext cx="4448175" cy="1819275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eaLnBrk="1" fontAlgn="auto" latinLnBrk="0" hangingPunct="1"/>
          <a:r>
            <a:rPr lang="pt-B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Estamos</a:t>
          </a:r>
          <a:r>
            <a:rPr lang="pt-B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apresentando um modelo. </a:t>
          </a:r>
          <a:endParaRPr lang="pt-BR" sz="11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pt-B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O preenchimento da planilha é de total responsabilidade do licitante.</a:t>
          </a:r>
          <a:endParaRPr lang="pt-BR" sz="11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pt-B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Deverá ser apresentada composição de custos de todos os  itens e subitens da planilha de orçamento sintético.</a:t>
          </a:r>
          <a:endParaRPr lang="pt-BR" sz="11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Cada licitante deve elaborar suas composições de custos incluindo todos os materiais, equipamentos e mão-de-obra que entenderem necessário para a conclusão do serviço de acordo com a especificação técnica. </a:t>
          </a:r>
          <a:endParaRPr lang="pt-BR" sz="11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Não poderá haver nenhum pleito de alteração de valores das planilhas em função das composições apresentadas pela UFVJM.</a:t>
          </a:r>
          <a:endParaRPr lang="pt-BR" sz="11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endParaRPr lang="pt-B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193"/>
  <sheetViews>
    <sheetView zoomScale="96" zoomScaleNormal="96" zoomScaleSheetLayoutView="100" workbookViewId="0">
      <pane ySplit="5" topLeftCell="A177" activePane="bottomLeft" state="frozen"/>
      <selection pane="bottomLeft" activeCell="G182" sqref="G182"/>
    </sheetView>
  </sheetViews>
  <sheetFormatPr defaultRowHeight="15"/>
  <cols>
    <col min="1" max="1" width="6.42578125" style="59" customWidth="1"/>
    <col min="2" max="2" width="12.42578125" style="59" customWidth="1"/>
    <col min="3" max="3" width="48.7109375" style="60" customWidth="1"/>
    <col min="4" max="4" width="10.5703125" style="60" bestFit="1" customWidth="1"/>
    <col min="5" max="5" width="13.85546875" style="84" bestFit="1" customWidth="1"/>
    <col min="6" max="6" width="12.42578125" style="84" customWidth="1"/>
    <col min="7" max="7" width="15.85546875" style="84" bestFit="1" customWidth="1"/>
    <col min="8" max="8" width="12.140625" style="60" bestFit="1" customWidth="1"/>
    <col min="9" max="9" width="9.140625" style="60"/>
    <col min="10" max="10" width="11.42578125" style="60" bestFit="1" customWidth="1"/>
    <col min="11" max="16384" width="9.140625" style="60"/>
  </cols>
  <sheetData>
    <row r="1" spans="1:37" ht="73.5" customHeight="1">
      <c r="A1" s="447" t="s">
        <v>539</v>
      </c>
      <c r="B1" s="447"/>
      <c r="C1" s="447"/>
      <c r="D1" s="447"/>
      <c r="E1" s="447"/>
      <c r="F1" s="447"/>
      <c r="G1" s="447"/>
    </row>
    <row r="2" spans="1:37" s="53" customFormat="1" ht="12.75" customHeight="1">
      <c r="A2" s="454" t="s">
        <v>140</v>
      </c>
      <c r="B2" s="454"/>
      <c r="C2" s="454"/>
      <c r="D2" s="454"/>
      <c r="E2" s="454"/>
      <c r="F2" s="454"/>
      <c r="G2" s="85"/>
    </row>
    <row r="3" spans="1:37" s="53" customFormat="1" ht="12.75" customHeight="1">
      <c r="A3" s="454" t="s">
        <v>146</v>
      </c>
      <c r="B3" s="454"/>
      <c r="C3" s="454"/>
      <c r="D3" s="454"/>
      <c r="E3" s="454"/>
      <c r="F3" s="454"/>
      <c r="G3" s="380"/>
    </row>
    <row r="4" spans="1:37" s="53" customFormat="1" ht="12.75" customHeight="1">
      <c r="A4" s="455" t="s">
        <v>536</v>
      </c>
      <c r="B4" s="455"/>
      <c r="C4" s="455"/>
      <c r="D4" s="455"/>
      <c r="E4" s="455"/>
      <c r="F4" s="455"/>
      <c r="G4" s="444"/>
    </row>
    <row r="5" spans="1:37" ht="30">
      <c r="A5" s="61" t="s">
        <v>0</v>
      </c>
      <c r="B5" s="61" t="s">
        <v>14</v>
      </c>
      <c r="C5" s="62" t="s">
        <v>15</v>
      </c>
      <c r="D5" s="63" t="s">
        <v>16</v>
      </c>
      <c r="E5" s="294" t="s">
        <v>17</v>
      </c>
      <c r="F5" s="64" t="s">
        <v>94</v>
      </c>
      <c r="G5" s="64" t="s">
        <v>95</v>
      </c>
    </row>
    <row r="6" spans="1:37" s="38" customFormat="1">
      <c r="A6" s="37" t="s">
        <v>21</v>
      </c>
      <c r="B6" s="451" t="s">
        <v>70</v>
      </c>
      <c r="C6" s="452"/>
      <c r="D6" s="452"/>
      <c r="E6" s="452"/>
      <c r="F6" s="452"/>
      <c r="G6" s="453"/>
    </row>
    <row r="7" spans="1:37" s="38" customFormat="1" ht="60">
      <c r="A7" s="39" t="s">
        <v>29</v>
      </c>
      <c r="B7" s="352" t="s">
        <v>71</v>
      </c>
      <c r="C7" s="41" t="s">
        <v>72</v>
      </c>
      <c r="D7" s="39" t="s">
        <v>73</v>
      </c>
      <c r="E7" s="85">
        <v>2296693.86</v>
      </c>
      <c r="F7" s="303"/>
      <c r="G7" s="413"/>
    </row>
    <row r="8" spans="1:37" s="38" customFormat="1" ht="30">
      <c r="A8" s="39" t="s">
        <v>30</v>
      </c>
      <c r="B8" s="40" t="s">
        <v>74</v>
      </c>
      <c r="C8" s="41" t="s">
        <v>75</v>
      </c>
      <c r="D8" s="39" t="s">
        <v>73</v>
      </c>
      <c r="E8" s="42">
        <v>1</v>
      </c>
      <c r="F8" s="48"/>
      <c r="G8" s="413"/>
    </row>
    <row r="9" spans="1:37" s="46" customFormat="1">
      <c r="A9" s="448" t="s">
        <v>96</v>
      </c>
      <c r="B9" s="449"/>
      <c r="C9" s="449"/>
      <c r="D9" s="449"/>
      <c r="E9" s="449"/>
      <c r="F9" s="449"/>
      <c r="G9" s="414"/>
      <c r="H9" s="235"/>
      <c r="I9" s="235"/>
      <c r="J9" s="235"/>
      <c r="K9" s="235"/>
      <c r="L9" s="235"/>
      <c r="M9" s="235"/>
      <c r="N9" s="235"/>
      <c r="O9" s="235"/>
      <c r="P9" s="235"/>
      <c r="Q9" s="235"/>
      <c r="R9" s="235"/>
      <c r="S9" s="235"/>
      <c r="T9" s="235"/>
      <c r="U9" s="235"/>
      <c r="V9" s="235"/>
      <c r="W9" s="235"/>
      <c r="X9" s="235"/>
      <c r="Y9" s="235"/>
      <c r="Z9" s="235"/>
      <c r="AA9" s="235"/>
      <c r="AB9" s="235"/>
      <c r="AC9" s="235"/>
      <c r="AD9" s="235"/>
      <c r="AE9" s="235"/>
      <c r="AF9" s="235"/>
      <c r="AG9" s="235"/>
      <c r="AH9" s="235"/>
      <c r="AI9" s="235"/>
      <c r="AJ9" s="235"/>
      <c r="AK9" s="235"/>
    </row>
    <row r="10" spans="1:37" s="38" customFormat="1">
      <c r="A10" s="37" t="s">
        <v>22</v>
      </c>
      <c r="B10" s="451" t="s">
        <v>77</v>
      </c>
      <c r="C10" s="452"/>
      <c r="D10" s="452"/>
      <c r="E10" s="452"/>
      <c r="F10" s="452"/>
      <c r="G10" s="453"/>
    </row>
    <row r="11" spans="1:37" s="38" customFormat="1" ht="30">
      <c r="A11" s="54" t="s">
        <v>34</v>
      </c>
      <c r="B11" s="40" t="s">
        <v>78</v>
      </c>
      <c r="C11" s="55" t="s">
        <v>79</v>
      </c>
      <c r="D11" s="54" t="s">
        <v>2</v>
      </c>
      <c r="E11" s="44">
        <v>9</v>
      </c>
      <c r="F11" s="44"/>
      <c r="G11" s="47"/>
    </row>
    <row r="12" spans="1:37" s="38" customFormat="1" ht="75">
      <c r="A12" s="54" t="s">
        <v>35</v>
      </c>
      <c r="B12" s="40" t="s">
        <v>302</v>
      </c>
      <c r="C12" s="319" t="s">
        <v>80</v>
      </c>
      <c r="D12" s="54" t="s">
        <v>2</v>
      </c>
      <c r="E12" s="44">
        <v>50</v>
      </c>
      <c r="F12" s="44"/>
      <c r="G12" s="47"/>
    </row>
    <row r="13" spans="1:37" s="38" customFormat="1" ht="60">
      <c r="A13" s="54" t="s">
        <v>36</v>
      </c>
      <c r="B13" s="40" t="s">
        <v>81</v>
      </c>
      <c r="C13" s="56" t="s">
        <v>82</v>
      </c>
      <c r="D13" s="54" t="s">
        <v>2</v>
      </c>
      <c r="E13" s="44">
        <v>45</v>
      </c>
      <c r="F13" s="44"/>
      <c r="G13" s="47"/>
    </row>
    <row r="14" spans="1:37" s="38" customFormat="1" ht="45">
      <c r="A14" s="54" t="s">
        <v>37</v>
      </c>
      <c r="B14" s="40" t="s">
        <v>84</v>
      </c>
      <c r="C14" s="56" t="s">
        <v>85</v>
      </c>
      <c r="D14" s="57" t="s">
        <v>73</v>
      </c>
      <c r="E14" s="44">
        <v>1</v>
      </c>
      <c r="F14" s="44"/>
      <c r="G14" s="47"/>
    </row>
    <row r="15" spans="1:37" s="38" customFormat="1" ht="105">
      <c r="A15" s="54" t="s">
        <v>83</v>
      </c>
      <c r="B15" s="40" t="s">
        <v>308</v>
      </c>
      <c r="C15" s="319" t="s">
        <v>310</v>
      </c>
      <c r="D15" s="57" t="s">
        <v>73</v>
      </c>
      <c r="E15" s="44">
        <v>1</v>
      </c>
      <c r="F15" s="44"/>
      <c r="G15" s="47"/>
    </row>
    <row r="16" spans="1:37" s="38" customFormat="1" ht="30">
      <c r="A16" s="320" t="s">
        <v>86</v>
      </c>
      <c r="B16" s="40" t="s">
        <v>305</v>
      </c>
      <c r="C16" s="319" t="s">
        <v>306</v>
      </c>
      <c r="D16" s="321" t="s">
        <v>73</v>
      </c>
      <c r="E16" s="44">
        <v>1</v>
      </c>
      <c r="F16" s="44"/>
      <c r="G16" s="47"/>
    </row>
    <row r="17" spans="1:43" s="38" customFormat="1" ht="30">
      <c r="A17" s="320" t="s">
        <v>87</v>
      </c>
      <c r="B17" s="40" t="s">
        <v>307</v>
      </c>
      <c r="C17" s="319" t="s">
        <v>309</v>
      </c>
      <c r="D17" s="321" t="s">
        <v>73</v>
      </c>
      <c r="E17" s="44">
        <v>1</v>
      </c>
      <c r="F17" s="44"/>
      <c r="G17" s="47"/>
    </row>
    <row r="18" spans="1:43" s="38" customFormat="1" ht="75">
      <c r="A18" s="320" t="s">
        <v>303</v>
      </c>
      <c r="B18" s="40" t="s">
        <v>88</v>
      </c>
      <c r="C18" s="56" t="s">
        <v>89</v>
      </c>
      <c r="D18" s="57" t="s">
        <v>73</v>
      </c>
      <c r="E18" s="44">
        <v>1</v>
      </c>
      <c r="F18" s="44"/>
      <c r="G18" s="47"/>
    </row>
    <row r="19" spans="1:43" s="38" customFormat="1" ht="30">
      <c r="A19" s="49" t="s">
        <v>304</v>
      </c>
      <c r="B19" s="40" t="s">
        <v>90</v>
      </c>
      <c r="C19" s="50" t="s">
        <v>91</v>
      </c>
      <c r="D19" s="51" t="s">
        <v>2</v>
      </c>
      <c r="E19" s="48">
        <v>1048.92</v>
      </c>
      <c r="F19" s="44"/>
      <c r="G19" s="47"/>
    </row>
    <row r="20" spans="1:43" s="46" customFormat="1">
      <c r="A20" s="448" t="s">
        <v>97</v>
      </c>
      <c r="B20" s="449"/>
      <c r="C20" s="449"/>
      <c r="D20" s="449"/>
      <c r="E20" s="449"/>
      <c r="F20" s="449"/>
      <c r="G20" s="45"/>
      <c r="H20" s="235"/>
      <c r="I20" s="235"/>
      <c r="J20" s="235"/>
      <c r="K20" s="235"/>
      <c r="L20" s="235"/>
      <c r="M20" s="235"/>
      <c r="N20" s="235"/>
      <c r="O20" s="235"/>
      <c r="P20" s="235"/>
      <c r="Q20" s="235"/>
      <c r="R20" s="235"/>
      <c r="S20" s="235"/>
      <c r="T20" s="235"/>
      <c r="U20" s="235"/>
      <c r="V20" s="235"/>
      <c r="W20" s="235"/>
      <c r="X20" s="235"/>
      <c r="Y20" s="235"/>
      <c r="Z20" s="235"/>
      <c r="AA20" s="235"/>
      <c r="AB20" s="235"/>
      <c r="AC20" s="235"/>
      <c r="AD20" s="235"/>
      <c r="AE20" s="235"/>
      <c r="AF20" s="235"/>
      <c r="AG20" s="235"/>
      <c r="AH20" s="235"/>
      <c r="AI20" s="235"/>
      <c r="AJ20" s="235"/>
      <c r="AK20" s="235"/>
      <c r="AL20" s="235"/>
      <c r="AM20" s="235"/>
      <c r="AN20" s="235"/>
      <c r="AO20" s="235"/>
      <c r="AP20" s="235"/>
      <c r="AQ20" s="235"/>
    </row>
    <row r="21" spans="1:43" s="38" customFormat="1">
      <c r="A21" s="290" t="s">
        <v>23</v>
      </c>
      <c r="B21" s="451" t="s">
        <v>92</v>
      </c>
      <c r="C21" s="452"/>
      <c r="D21" s="452"/>
      <c r="E21" s="452"/>
      <c r="F21" s="452"/>
      <c r="G21" s="453"/>
    </row>
    <row r="22" spans="1:43" s="38" customFormat="1" ht="15" customHeight="1">
      <c r="A22" s="468" t="s">
        <v>38</v>
      </c>
      <c r="B22" s="466" t="s">
        <v>530</v>
      </c>
      <c r="C22" s="470" t="s">
        <v>529</v>
      </c>
      <c r="D22" s="468" t="s">
        <v>93</v>
      </c>
      <c r="E22" s="472">
        <v>2050.66</v>
      </c>
      <c r="F22" s="464"/>
      <c r="G22" s="464"/>
    </row>
    <row r="23" spans="1:43" s="38" customFormat="1" ht="15" customHeight="1">
      <c r="A23" s="469"/>
      <c r="B23" s="467"/>
      <c r="C23" s="471"/>
      <c r="D23" s="469"/>
      <c r="E23" s="473"/>
      <c r="F23" s="465"/>
      <c r="G23" s="465"/>
    </row>
    <row r="24" spans="1:43" s="46" customFormat="1">
      <c r="A24" s="448" t="s">
        <v>98</v>
      </c>
      <c r="B24" s="449"/>
      <c r="C24" s="449"/>
      <c r="D24" s="449"/>
      <c r="E24" s="449"/>
      <c r="F24" s="449"/>
      <c r="G24" s="45"/>
      <c r="H24" s="235"/>
      <c r="I24" s="235"/>
      <c r="J24" s="235"/>
      <c r="K24" s="342"/>
      <c r="L24" s="235"/>
      <c r="M24" s="235"/>
      <c r="N24" s="235"/>
      <c r="O24" s="235"/>
      <c r="P24" s="235"/>
      <c r="Q24" s="235"/>
      <c r="R24" s="235"/>
      <c r="S24" s="235"/>
      <c r="T24" s="235"/>
      <c r="U24" s="235"/>
      <c r="V24" s="235"/>
      <c r="W24" s="235"/>
      <c r="X24" s="235"/>
      <c r="Y24" s="235"/>
      <c r="Z24" s="235"/>
      <c r="AA24" s="235"/>
      <c r="AB24" s="235"/>
      <c r="AC24" s="235"/>
      <c r="AD24" s="235"/>
      <c r="AE24" s="235"/>
      <c r="AF24" s="235"/>
      <c r="AG24" s="235"/>
      <c r="AH24" s="235"/>
      <c r="AI24" s="235"/>
      <c r="AJ24" s="235"/>
      <c r="AK24" s="235"/>
      <c r="AL24" s="235"/>
      <c r="AM24" s="235"/>
      <c r="AN24" s="235"/>
      <c r="AO24" s="235"/>
      <c r="AP24" s="235"/>
      <c r="AQ24" s="235"/>
    </row>
    <row r="25" spans="1:43" s="46" customFormat="1">
      <c r="A25" s="336" t="s">
        <v>99</v>
      </c>
      <c r="B25" s="451" t="s">
        <v>345</v>
      </c>
      <c r="C25" s="452"/>
      <c r="D25" s="452"/>
      <c r="E25" s="452"/>
      <c r="F25" s="452"/>
      <c r="G25" s="453"/>
      <c r="H25" s="235"/>
      <c r="I25" s="235"/>
      <c r="J25" s="235"/>
      <c r="K25" s="342"/>
      <c r="L25" s="235"/>
      <c r="M25" s="235"/>
      <c r="N25" s="235"/>
      <c r="O25" s="235"/>
      <c r="P25" s="235"/>
      <c r="Q25" s="235"/>
      <c r="R25" s="235"/>
      <c r="S25" s="235"/>
      <c r="T25" s="235"/>
      <c r="U25" s="235"/>
      <c r="V25" s="235"/>
      <c r="W25" s="235"/>
      <c r="X25" s="235"/>
      <c r="Y25" s="235"/>
      <c r="Z25" s="235"/>
      <c r="AA25" s="235"/>
      <c r="AB25" s="235"/>
      <c r="AC25" s="235"/>
      <c r="AD25" s="235"/>
      <c r="AE25" s="235"/>
      <c r="AF25" s="235"/>
      <c r="AG25" s="235"/>
      <c r="AH25" s="235"/>
      <c r="AI25" s="235"/>
      <c r="AJ25" s="235"/>
      <c r="AK25" s="235"/>
      <c r="AL25" s="235"/>
      <c r="AM25" s="235"/>
      <c r="AN25" s="235"/>
      <c r="AO25" s="235"/>
      <c r="AP25" s="235"/>
      <c r="AQ25" s="235"/>
    </row>
    <row r="26" spans="1:43" s="285" customFormat="1" ht="30">
      <c r="A26" s="49" t="s">
        <v>100</v>
      </c>
      <c r="B26" s="317" t="s">
        <v>327</v>
      </c>
      <c r="C26" s="35" t="s">
        <v>328</v>
      </c>
      <c r="D26" s="51" t="s">
        <v>2</v>
      </c>
      <c r="E26" s="276">
        <v>1268.24</v>
      </c>
      <c r="F26" s="44"/>
      <c r="G26" s="44"/>
      <c r="H26" s="343"/>
      <c r="I26" s="344"/>
      <c r="J26" s="343"/>
      <c r="K26" s="343"/>
      <c r="L26" s="343"/>
      <c r="M26" s="343"/>
      <c r="N26" s="343"/>
      <c r="O26" s="343"/>
      <c r="P26" s="343"/>
      <c r="Q26" s="343"/>
      <c r="R26" s="343"/>
      <c r="S26" s="343"/>
      <c r="T26" s="343"/>
      <c r="U26" s="343"/>
      <c r="V26" s="343"/>
      <c r="W26" s="343"/>
      <c r="X26" s="343"/>
      <c r="Y26" s="343"/>
      <c r="Z26" s="343"/>
      <c r="AA26" s="343"/>
      <c r="AB26" s="343"/>
      <c r="AC26" s="343"/>
      <c r="AD26" s="343"/>
      <c r="AE26" s="343"/>
      <c r="AF26" s="343"/>
      <c r="AG26" s="343"/>
      <c r="AH26" s="343"/>
      <c r="AI26" s="343"/>
      <c r="AJ26" s="343"/>
      <c r="AK26" s="343"/>
      <c r="AL26" s="343"/>
      <c r="AM26" s="343"/>
      <c r="AN26" s="343"/>
      <c r="AO26" s="343"/>
      <c r="AP26" s="343"/>
      <c r="AQ26" s="343"/>
    </row>
    <row r="27" spans="1:43" s="285" customFormat="1" ht="30">
      <c r="A27" s="49" t="s">
        <v>101</v>
      </c>
      <c r="B27" s="317" t="s">
        <v>329</v>
      </c>
      <c r="C27" s="35" t="s">
        <v>330</v>
      </c>
      <c r="D27" s="51" t="s">
        <v>2</v>
      </c>
      <c r="E27" s="48">
        <v>566.45000000000005</v>
      </c>
      <c r="F27" s="44"/>
      <c r="G27" s="44"/>
      <c r="H27" s="343"/>
      <c r="I27" s="344"/>
      <c r="J27" s="343"/>
      <c r="K27" s="343"/>
      <c r="L27" s="343"/>
      <c r="M27" s="343"/>
      <c r="N27" s="343"/>
      <c r="O27" s="343"/>
      <c r="P27" s="343"/>
      <c r="Q27" s="343"/>
      <c r="R27" s="343"/>
      <c r="S27" s="343"/>
      <c r="T27" s="343"/>
      <c r="U27" s="343"/>
      <c r="V27" s="343"/>
      <c r="W27" s="343"/>
      <c r="X27" s="343"/>
      <c r="Y27" s="343"/>
      <c r="Z27" s="343"/>
      <c r="AA27" s="343"/>
      <c r="AB27" s="343"/>
      <c r="AC27" s="343"/>
      <c r="AD27" s="343"/>
      <c r="AE27" s="343"/>
      <c r="AF27" s="343"/>
      <c r="AG27" s="343"/>
      <c r="AH27" s="343"/>
      <c r="AI27" s="343"/>
      <c r="AJ27" s="343"/>
      <c r="AK27" s="343"/>
      <c r="AL27" s="343"/>
      <c r="AM27" s="343"/>
      <c r="AN27" s="343"/>
      <c r="AO27" s="343"/>
      <c r="AP27" s="343"/>
      <c r="AQ27" s="343"/>
    </row>
    <row r="28" spans="1:43" s="285" customFormat="1" ht="45">
      <c r="A28" s="49" t="s">
        <v>211</v>
      </c>
      <c r="B28" s="317" t="s">
        <v>343</v>
      </c>
      <c r="C28" s="35" t="s">
        <v>344</v>
      </c>
      <c r="D28" s="51" t="s">
        <v>2</v>
      </c>
      <c r="E28" s="48">
        <v>360.68</v>
      </c>
      <c r="F28" s="44"/>
      <c r="G28" s="44"/>
      <c r="H28" s="343"/>
      <c r="I28" s="344"/>
      <c r="J28" s="343"/>
      <c r="K28" s="343"/>
      <c r="L28" s="343"/>
      <c r="M28" s="343"/>
      <c r="N28" s="343"/>
      <c r="O28" s="343"/>
      <c r="P28" s="343"/>
      <c r="Q28" s="343"/>
      <c r="R28" s="343"/>
      <c r="S28" s="343"/>
      <c r="T28" s="343"/>
      <c r="U28" s="343"/>
      <c r="V28" s="343"/>
      <c r="W28" s="343"/>
      <c r="X28" s="343"/>
      <c r="Y28" s="343"/>
      <c r="Z28" s="343"/>
      <c r="AA28" s="343"/>
      <c r="AB28" s="343"/>
      <c r="AC28" s="343"/>
      <c r="AD28" s="343"/>
      <c r="AE28" s="343"/>
      <c r="AF28" s="343"/>
      <c r="AG28" s="343"/>
      <c r="AH28" s="343"/>
      <c r="AI28" s="343"/>
      <c r="AJ28" s="343"/>
      <c r="AK28" s="343"/>
      <c r="AL28" s="343"/>
      <c r="AM28" s="343"/>
      <c r="AN28" s="343"/>
      <c r="AO28" s="343"/>
      <c r="AP28" s="343"/>
      <c r="AQ28" s="343"/>
    </row>
    <row r="29" spans="1:43" s="285" customFormat="1" ht="30">
      <c r="A29" s="49" t="s">
        <v>212</v>
      </c>
      <c r="B29" s="317" t="s">
        <v>346</v>
      </c>
      <c r="C29" s="35" t="s">
        <v>347</v>
      </c>
      <c r="D29" s="51" t="s">
        <v>93</v>
      </c>
      <c r="E29" s="48">
        <v>328.65</v>
      </c>
      <c r="F29" s="44"/>
      <c r="G29" s="44"/>
      <c r="H29" s="343"/>
      <c r="I29" s="344"/>
      <c r="J29" s="343"/>
      <c r="K29" s="343"/>
      <c r="L29" s="343"/>
      <c r="M29" s="343"/>
      <c r="N29" s="343"/>
      <c r="O29" s="343"/>
      <c r="P29" s="343"/>
      <c r="Q29" s="343"/>
      <c r="R29" s="343"/>
      <c r="S29" s="343"/>
      <c r="T29" s="343"/>
      <c r="U29" s="343"/>
      <c r="V29" s="343"/>
      <c r="W29" s="343"/>
      <c r="X29" s="343"/>
      <c r="Y29" s="343"/>
      <c r="Z29" s="343"/>
      <c r="AA29" s="343"/>
      <c r="AB29" s="343"/>
      <c r="AC29" s="343"/>
      <c r="AD29" s="343"/>
      <c r="AE29" s="343"/>
      <c r="AF29" s="343"/>
      <c r="AG29" s="343"/>
      <c r="AH29" s="343"/>
      <c r="AI29" s="343"/>
      <c r="AJ29" s="343"/>
      <c r="AK29" s="343"/>
      <c r="AL29" s="343"/>
      <c r="AM29" s="343"/>
      <c r="AN29" s="343"/>
      <c r="AO29" s="343"/>
      <c r="AP29" s="343"/>
      <c r="AQ29" s="343"/>
    </row>
    <row r="30" spans="1:43" s="304" customFormat="1">
      <c r="A30" s="448" t="s">
        <v>236</v>
      </c>
      <c r="B30" s="449"/>
      <c r="C30" s="449"/>
      <c r="D30" s="449"/>
      <c r="E30" s="449"/>
      <c r="F30" s="449"/>
      <c r="G30" s="45"/>
      <c r="I30" s="259"/>
    </row>
    <row r="31" spans="1:43" s="304" customFormat="1">
      <c r="A31" s="37" t="s">
        <v>102</v>
      </c>
      <c r="B31" s="451" t="s">
        <v>220</v>
      </c>
      <c r="C31" s="452"/>
      <c r="D31" s="452"/>
      <c r="E31" s="452"/>
      <c r="F31" s="452"/>
      <c r="G31" s="453"/>
      <c r="I31" s="259"/>
    </row>
    <row r="32" spans="1:43" s="304" customFormat="1" ht="30">
      <c r="A32" s="254" t="s">
        <v>103</v>
      </c>
      <c r="B32" s="322" t="s">
        <v>221</v>
      </c>
      <c r="C32" s="41" t="s">
        <v>222</v>
      </c>
      <c r="D32" s="256" t="s">
        <v>93</v>
      </c>
      <c r="E32" s="257">
        <v>98.64</v>
      </c>
      <c r="F32" s="258"/>
      <c r="G32" s="255"/>
      <c r="I32" s="305"/>
    </row>
    <row r="33" spans="1:10" s="304" customFormat="1" ht="30">
      <c r="A33" s="254" t="s">
        <v>104</v>
      </c>
      <c r="B33" s="323" t="s">
        <v>223</v>
      </c>
      <c r="C33" s="41" t="s">
        <v>224</v>
      </c>
      <c r="D33" s="256" t="s">
        <v>2</v>
      </c>
      <c r="E33" s="257">
        <v>37.799999999999997</v>
      </c>
      <c r="F33" s="258"/>
      <c r="G33" s="255"/>
    </row>
    <row r="34" spans="1:10" s="304" customFormat="1" ht="30">
      <c r="A34" s="254" t="s">
        <v>105</v>
      </c>
      <c r="B34" s="322" t="s">
        <v>225</v>
      </c>
      <c r="C34" s="41" t="s">
        <v>226</v>
      </c>
      <c r="D34" s="256" t="s">
        <v>93</v>
      </c>
      <c r="E34" s="257">
        <v>48.08</v>
      </c>
      <c r="F34" s="258"/>
      <c r="G34" s="255"/>
    </row>
    <row r="35" spans="1:10" s="157" customFormat="1" ht="30">
      <c r="A35" s="254" t="s">
        <v>106</v>
      </c>
      <c r="B35" s="322" t="s">
        <v>227</v>
      </c>
      <c r="C35" s="56" t="s">
        <v>228</v>
      </c>
      <c r="D35" s="54" t="s">
        <v>93</v>
      </c>
      <c r="E35" s="374">
        <v>12.6</v>
      </c>
      <c r="F35" s="306"/>
      <c r="G35" s="255"/>
    </row>
    <row r="36" spans="1:10" s="157" customFormat="1" ht="30">
      <c r="A36" s="254" t="s">
        <v>107</v>
      </c>
      <c r="B36" s="254" t="s">
        <v>229</v>
      </c>
      <c r="C36" s="50" t="s">
        <v>230</v>
      </c>
      <c r="D36" s="49" t="s">
        <v>93</v>
      </c>
      <c r="E36" s="48">
        <v>12.6</v>
      </c>
      <c r="F36" s="52"/>
      <c r="G36" s="341"/>
    </row>
    <row r="37" spans="1:10" s="157" customFormat="1" ht="60">
      <c r="A37" s="254" t="s">
        <v>217</v>
      </c>
      <c r="B37" s="254" t="s">
        <v>231</v>
      </c>
      <c r="C37" s="50" t="s">
        <v>232</v>
      </c>
      <c r="D37" s="51" t="s">
        <v>2</v>
      </c>
      <c r="E37" s="48">
        <v>26.25</v>
      </c>
      <c r="F37" s="52"/>
      <c r="G37" s="341"/>
    </row>
    <row r="38" spans="1:10" s="157" customFormat="1" ht="45">
      <c r="A38" s="254" t="s">
        <v>218</v>
      </c>
      <c r="B38" s="322" t="s">
        <v>233</v>
      </c>
      <c r="C38" s="56" t="s">
        <v>234</v>
      </c>
      <c r="D38" s="57" t="s">
        <v>235</v>
      </c>
      <c r="E38" s="374">
        <f>80*E35</f>
        <v>1008</v>
      </c>
      <c r="F38" s="306"/>
      <c r="G38" s="255"/>
    </row>
    <row r="39" spans="1:10" s="304" customFormat="1" ht="60">
      <c r="A39" s="254" t="s">
        <v>219</v>
      </c>
      <c r="B39" s="322" t="s">
        <v>502</v>
      </c>
      <c r="C39" s="56" t="s">
        <v>503</v>
      </c>
      <c r="D39" s="320" t="s">
        <v>2</v>
      </c>
      <c r="E39" s="296">
        <v>28.35</v>
      </c>
      <c r="F39" s="306"/>
      <c r="G39" s="255"/>
    </row>
    <row r="40" spans="1:10" s="304" customFormat="1" ht="30">
      <c r="A40" s="254" t="s">
        <v>237</v>
      </c>
      <c r="B40" s="322" t="s">
        <v>512</v>
      </c>
      <c r="C40" s="319" t="s">
        <v>513</v>
      </c>
      <c r="D40" s="320" t="s">
        <v>2</v>
      </c>
      <c r="E40" s="296">
        <v>2.1</v>
      </c>
      <c r="F40" s="306"/>
      <c r="G40" s="255"/>
    </row>
    <row r="41" spans="1:10" s="304" customFormat="1">
      <c r="A41" s="448" t="s">
        <v>124</v>
      </c>
      <c r="B41" s="449"/>
      <c r="C41" s="449"/>
      <c r="D41" s="449"/>
      <c r="E41" s="449"/>
      <c r="F41" s="449"/>
      <c r="G41" s="45"/>
    </row>
    <row r="42" spans="1:10">
      <c r="A42" s="338" t="s">
        <v>108</v>
      </c>
      <c r="B42" s="451" t="s">
        <v>353</v>
      </c>
      <c r="C42" s="452"/>
      <c r="D42" s="452"/>
      <c r="E42" s="452"/>
      <c r="F42" s="452"/>
      <c r="G42" s="453"/>
    </row>
    <row r="43" spans="1:10" ht="45">
      <c r="A43" s="49" t="s">
        <v>110</v>
      </c>
      <c r="B43" s="323" t="s">
        <v>39</v>
      </c>
      <c r="C43" s="65" t="s">
        <v>40</v>
      </c>
      <c r="D43" s="51" t="s">
        <v>2</v>
      </c>
      <c r="E43" s="296">
        <v>516.66</v>
      </c>
      <c r="F43" s="67"/>
      <c r="G43" s="44"/>
    </row>
    <row r="44" spans="1:10" s="235" customFormat="1" ht="30">
      <c r="A44" s="49" t="s">
        <v>111</v>
      </c>
      <c r="B44" s="337" t="s">
        <v>349</v>
      </c>
      <c r="C44" s="65" t="s">
        <v>350</v>
      </c>
      <c r="D44" s="51" t="s">
        <v>2</v>
      </c>
      <c r="E44" s="65">
        <v>880.27</v>
      </c>
      <c r="F44" s="70"/>
      <c r="G44" s="44"/>
    </row>
    <row r="45" spans="1:10" s="234" customFormat="1" ht="60">
      <c r="A45" s="49" t="s">
        <v>112</v>
      </c>
      <c r="B45" s="337" t="s">
        <v>299</v>
      </c>
      <c r="C45" s="316" t="s">
        <v>300</v>
      </c>
      <c r="D45" s="51" t="s">
        <v>2</v>
      </c>
      <c r="E45" s="296">
        <v>566.19000000000005</v>
      </c>
      <c r="F45" s="70"/>
      <c r="G45" s="44"/>
    </row>
    <row r="46" spans="1:10" s="235" customFormat="1" ht="51.75" customHeight="1">
      <c r="A46" s="49" t="s">
        <v>113</v>
      </c>
      <c r="B46" s="317" t="s">
        <v>351</v>
      </c>
      <c r="C46" s="316" t="s">
        <v>352</v>
      </c>
      <c r="D46" s="51" t="s">
        <v>2</v>
      </c>
      <c r="E46" s="48">
        <v>566.45000000000005</v>
      </c>
      <c r="F46" s="44"/>
      <c r="G46" s="44"/>
      <c r="J46" s="381"/>
    </row>
    <row r="47" spans="1:10" s="235" customFormat="1" ht="51.75" customHeight="1">
      <c r="A47" s="49" t="s">
        <v>114</v>
      </c>
      <c r="B47" s="317" t="s">
        <v>531</v>
      </c>
      <c r="C47" s="316" t="s">
        <v>532</v>
      </c>
      <c r="D47" s="51" t="s">
        <v>533</v>
      </c>
      <c r="E47" s="48">
        <v>713.97</v>
      </c>
      <c r="F47" s="44"/>
      <c r="G47" s="44"/>
      <c r="J47" s="381"/>
    </row>
    <row r="48" spans="1:10" s="234" customFormat="1" ht="60">
      <c r="A48" s="49" t="s">
        <v>115</v>
      </c>
      <c r="B48" s="317" t="s">
        <v>356</v>
      </c>
      <c r="C48" s="316" t="s">
        <v>357</v>
      </c>
      <c r="D48" s="51" t="s">
        <v>2</v>
      </c>
      <c r="E48" s="316">
        <v>609.16999999999996</v>
      </c>
      <c r="F48" s="44"/>
      <c r="G48" s="44"/>
    </row>
    <row r="49" spans="1:7" s="234" customFormat="1" ht="30">
      <c r="A49" s="49" t="s">
        <v>116</v>
      </c>
      <c r="B49" s="317" t="s">
        <v>358</v>
      </c>
      <c r="C49" s="316" t="s">
        <v>359</v>
      </c>
      <c r="D49" s="51" t="s">
        <v>4</v>
      </c>
      <c r="E49" s="316">
        <v>88.02</v>
      </c>
      <c r="F49" s="44"/>
      <c r="G49" s="44"/>
    </row>
    <row r="50" spans="1:7" s="234" customFormat="1" ht="45">
      <c r="A50" s="49" t="s">
        <v>117</v>
      </c>
      <c r="B50" s="317" t="s">
        <v>524</v>
      </c>
      <c r="C50" s="316" t="s">
        <v>525</v>
      </c>
      <c r="D50" s="51" t="s">
        <v>4</v>
      </c>
      <c r="E50" s="316">
        <v>280</v>
      </c>
      <c r="F50" s="44"/>
      <c r="G50" s="44"/>
    </row>
    <row r="51" spans="1:7" s="234" customFormat="1" ht="30">
      <c r="A51" s="49" t="s">
        <v>118</v>
      </c>
      <c r="B51" s="317" t="s">
        <v>461</v>
      </c>
      <c r="C51" s="316" t="s">
        <v>462</v>
      </c>
      <c r="D51" s="51" t="s">
        <v>2</v>
      </c>
      <c r="E51" s="48">
        <v>566.45000000000005</v>
      </c>
      <c r="F51" s="44"/>
      <c r="G51" s="44"/>
    </row>
    <row r="52" spans="1:7" s="234" customFormat="1" ht="45">
      <c r="A52" s="49" t="s">
        <v>486</v>
      </c>
      <c r="B52" s="317" t="s">
        <v>463</v>
      </c>
      <c r="C52" s="316" t="s">
        <v>464</v>
      </c>
      <c r="D52" s="51" t="s">
        <v>2</v>
      </c>
      <c r="E52" s="48">
        <v>21</v>
      </c>
      <c r="F52" s="44"/>
      <c r="G52" s="44"/>
    </row>
    <row r="53" spans="1:7" s="234" customFormat="1" ht="45">
      <c r="A53" s="49" t="s">
        <v>509</v>
      </c>
      <c r="B53" s="317" t="s">
        <v>487</v>
      </c>
      <c r="C53" s="316" t="s">
        <v>488</v>
      </c>
      <c r="D53" s="51" t="s">
        <v>2</v>
      </c>
      <c r="E53" s="316">
        <v>677.73</v>
      </c>
      <c r="F53" s="44"/>
      <c r="G53" s="44"/>
    </row>
    <row r="54" spans="1:7" s="234" customFormat="1" ht="30">
      <c r="A54" s="49" t="s">
        <v>517</v>
      </c>
      <c r="B54" s="317" t="s">
        <v>507</v>
      </c>
      <c r="C54" s="316" t="s">
        <v>508</v>
      </c>
      <c r="D54" s="51" t="s">
        <v>2</v>
      </c>
      <c r="E54" s="48">
        <v>71.400000000000006</v>
      </c>
      <c r="F54" s="44"/>
      <c r="G54" s="44"/>
    </row>
    <row r="55" spans="1:7" s="234" customFormat="1" ht="45">
      <c r="A55" s="49" t="s">
        <v>520</v>
      </c>
      <c r="B55" s="317" t="s">
        <v>510</v>
      </c>
      <c r="C55" s="316" t="s">
        <v>511</v>
      </c>
      <c r="D55" s="51" t="s">
        <v>2</v>
      </c>
      <c r="E55" s="48">
        <v>71.400000000000006</v>
      </c>
      <c r="F55" s="44"/>
      <c r="G55" s="44"/>
    </row>
    <row r="56" spans="1:7" s="234" customFormat="1" ht="30">
      <c r="A56" s="49" t="s">
        <v>523</v>
      </c>
      <c r="B56" s="352" t="s">
        <v>518</v>
      </c>
      <c r="C56" s="36" t="s">
        <v>519</v>
      </c>
      <c r="D56" s="51" t="s">
        <v>2</v>
      </c>
      <c r="E56" s="48">
        <f>E43+E44+E45</f>
        <v>1963.12</v>
      </c>
      <c r="F56" s="44"/>
      <c r="G56" s="44"/>
    </row>
    <row r="57" spans="1:7" s="234" customFormat="1" ht="45">
      <c r="A57" s="49" t="s">
        <v>534</v>
      </c>
      <c r="B57" s="317" t="s">
        <v>521</v>
      </c>
      <c r="C57" s="316" t="s">
        <v>522</v>
      </c>
      <c r="D57" s="51" t="s">
        <v>2</v>
      </c>
      <c r="E57" s="48">
        <f>E56</f>
        <v>1963.12</v>
      </c>
      <c r="F57" s="44"/>
      <c r="G57" s="44"/>
    </row>
    <row r="58" spans="1:7" s="212" customFormat="1">
      <c r="A58" s="448" t="s">
        <v>123</v>
      </c>
      <c r="B58" s="449"/>
      <c r="C58" s="449"/>
      <c r="D58" s="449"/>
      <c r="E58" s="449"/>
      <c r="F58" s="449"/>
      <c r="G58" s="45"/>
    </row>
    <row r="59" spans="1:7" s="96" customFormat="1">
      <c r="A59" s="338" t="s">
        <v>119</v>
      </c>
      <c r="B59" s="451" t="s">
        <v>354</v>
      </c>
      <c r="C59" s="452"/>
      <c r="D59" s="452"/>
      <c r="E59" s="452"/>
      <c r="F59" s="452"/>
      <c r="G59" s="453"/>
    </row>
    <row r="60" spans="1:7" s="38" customFormat="1" ht="75">
      <c r="A60" s="49" t="s">
        <v>120</v>
      </c>
      <c r="B60" s="323" t="s">
        <v>244</v>
      </c>
      <c r="C60" s="279" t="s">
        <v>245</v>
      </c>
      <c r="D60" s="51" t="s">
        <v>2</v>
      </c>
      <c r="E60" s="296">
        <v>383.67</v>
      </c>
      <c r="F60" s="296"/>
      <c r="G60" s="68"/>
    </row>
    <row r="61" spans="1:7" ht="60">
      <c r="A61" s="51" t="s">
        <v>121</v>
      </c>
      <c r="B61" s="337" t="s">
        <v>246</v>
      </c>
      <c r="C61" s="279" t="s">
        <v>298</v>
      </c>
      <c r="D61" s="51" t="s">
        <v>4</v>
      </c>
      <c r="E61" s="296">
        <v>71.400000000000006</v>
      </c>
      <c r="F61" s="296"/>
      <c r="G61" s="68"/>
    </row>
    <row r="62" spans="1:7" s="235" customFormat="1" ht="30">
      <c r="A62" s="320" t="s">
        <v>122</v>
      </c>
      <c r="B62" s="317" t="s">
        <v>134</v>
      </c>
      <c r="C62" s="35" t="s">
        <v>135</v>
      </c>
      <c r="D62" s="54" t="s">
        <v>2</v>
      </c>
      <c r="E62" s="43">
        <v>605</v>
      </c>
      <c r="F62" s="52"/>
      <c r="G62" s="52"/>
    </row>
    <row r="63" spans="1:7">
      <c r="A63" s="448" t="s">
        <v>125</v>
      </c>
      <c r="B63" s="449"/>
      <c r="C63" s="449"/>
      <c r="D63" s="449"/>
      <c r="E63" s="449"/>
      <c r="F63" s="449"/>
      <c r="G63" s="45"/>
    </row>
    <row r="64" spans="1:7" s="233" customFormat="1">
      <c r="A64" s="338" t="s">
        <v>126</v>
      </c>
      <c r="B64" s="451" t="s">
        <v>355</v>
      </c>
      <c r="C64" s="452"/>
      <c r="D64" s="452"/>
      <c r="E64" s="452"/>
      <c r="F64" s="452"/>
      <c r="G64" s="453"/>
    </row>
    <row r="65" spans="1:7" s="38" customFormat="1" ht="45">
      <c r="A65" s="49" t="s">
        <v>127</v>
      </c>
      <c r="B65" s="323" t="s">
        <v>361</v>
      </c>
      <c r="C65" s="279" t="s">
        <v>362</v>
      </c>
      <c r="D65" s="51" t="s">
        <v>2</v>
      </c>
      <c r="E65" s="296">
        <v>56.28</v>
      </c>
      <c r="F65" s="296"/>
      <c r="G65" s="68"/>
    </row>
    <row r="66" spans="1:7" s="38" customFormat="1">
      <c r="A66" s="448" t="s">
        <v>128</v>
      </c>
      <c r="B66" s="449"/>
      <c r="C66" s="449"/>
      <c r="D66" s="449"/>
      <c r="E66" s="449"/>
      <c r="F66" s="449"/>
      <c r="G66" s="45"/>
    </row>
    <row r="67" spans="1:7" s="38" customFormat="1">
      <c r="A67" s="339" t="s">
        <v>129</v>
      </c>
      <c r="B67" s="450" t="s">
        <v>69</v>
      </c>
      <c r="C67" s="450" t="s">
        <v>5</v>
      </c>
      <c r="D67" s="450"/>
      <c r="E67" s="450"/>
      <c r="F67" s="450"/>
      <c r="G67" s="450"/>
    </row>
    <row r="68" spans="1:7" s="38" customFormat="1" ht="30">
      <c r="A68" s="321" t="s">
        <v>130</v>
      </c>
      <c r="B68" s="317" t="s">
        <v>48</v>
      </c>
      <c r="C68" s="65" t="s">
        <v>6</v>
      </c>
      <c r="D68" s="66" t="s">
        <v>2</v>
      </c>
      <c r="E68" s="295">
        <v>20110.919999999998</v>
      </c>
      <c r="F68" s="67"/>
      <c r="G68" s="68"/>
    </row>
    <row r="69" spans="1:7" s="38" customFormat="1" ht="30">
      <c r="A69" s="321" t="s">
        <v>131</v>
      </c>
      <c r="B69" s="317" t="s">
        <v>49</v>
      </c>
      <c r="C69" s="65" t="s">
        <v>50</v>
      </c>
      <c r="D69" s="66" t="s">
        <v>2</v>
      </c>
      <c r="E69" s="295">
        <v>35893</v>
      </c>
      <c r="F69" s="67"/>
      <c r="G69" s="68"/>
    </row>
    <row r="70" spans="1:7" s="38" customFormat="1" ht="30">
      <c r="A70" s="321" t="s">
        <v>132</v>
      </c>
      <c r="B70" s="317" t="s">
        <v>51</v>
      </c>
      <c r="C70" s="65" t="s">
        <v>52</v>
      </c>
      <c r="D70" s="66" t="str">
        <f>D69</f>
        <v>m²</v>
      </c>
      <c r="E70" s="295">
        <v>35893</v>
      </c>
      <c r="F70" s="67"/>
      <c r="G70" s="68"/>
    </row>
    <row r="71" spans="1:7" s="238" customFormat="1" ht="30">
      <c r="A71" s="321" t="s">
        <v>133</v>
      </c>
      <c r="B71" s="322" t="s">
        <v>240</v>
      </c>
      <c r="C71" s="268" t="s">
        <v>241</v>
      </c>
      <c r="D71" s="267" t="s">
        <v>2</v>
      </c>
      <c r="E71" s="47">
        <v>725.6</v>
      </c>
      <c r="F71" s="269"/>
      <c r="G71" s="68"/>
    </row>
    <row r="72" spans="1:7" s="238" customFormat="1" ht="45">
      <c r="A72" s="321" t="s">
        <v>314</v>
      </c>
      <c r="B72" s="322" t="s">
        <v>242</v>
      </c>
      <c r="C72" s="268" t="s">
        <v>243</v>
      </c>
      <c r="D72" s="267" t="s">
        <v>2</v>
      </c>
      <c r="E72" s="47">
        <v>725.6</v>
      </c>
      <c r="F72" s="269"/>
      <c r="G72" s="68"/>
    </row>
    <row r="73" spans="1:7" ht="30">
      <c r="A73" s="321" t="s">
        <v>360</v>
      </c>
      <c r="B73" s="282" t="s">
        <v>247</v>
      </c>
      <c r="C73" s="283" t="s">
        <v>248</v>
      </c>
      <c r="D73" s="284" t="s">
        <v>2</v>
      </c>
      <c r="E73" s="298">
        <v>11.49</v>
      </c>
      <c r="F73" s="299"/>
      <c r="G73" s="68"/>
    </row>
    <row r="74" spans="1:7">
      <c r="A74" s="448" t="s">
        <v>143</v>
      </c>
      <c r="B74" s="449"/>
      <c r="C74" s="449"/>
      <c r="D74" s="449"/>
      <c r="E74" s="449"/>
      <c r="F74" s="449"/>
      <c r="G74" s="297"/>
    </row>
    <row r="75" spans="1:7">
      <c r="A75" s="338" t="s">
        <v>145</v>
      </c>
      <c r="B75" s="451" t="s">
        <v>295</v>
      </c>
      <c r="C75" s="452"/>
      <c r="D75" s="452"/>
      <c r="E75" s="452"/>
      <c r="F75" s="452"/>
      <c r="G75" s="453"/>
    </row>
    <row r="76" spans="1:7" ht="45">
      <c r="A76" s="51" t="s">
        <v>324</v>
      </c>
      <c r="B76" s="340" t="s">
        <v>239</v>
      </c>
      <c r="C76" s="75" t="s">
        <v>238</v>
      </c>
      <c r="D76" s="340" t="s">
        <v>4</v>
      </c>
      <c r="E76" s="43">
        <v>111.51</v>
      </c>
      <c r="F76" s="70"/>
      <c r="G76" s="68"/>
    </row>
    <row r="77" spans="1:7" ht="30">
      <c r="A77" s="51" t="s">
        <v>366</v>
      </c>
      <c r="B77" s="340" t="s">
        <v>363</v>
      </c>
      <c r="C77" s="75" t="s">
        <v>364</v>
      </c>
      <c r="D77" s="51" t="s">
        <v>4</v>
      </c>
      <c r="E77" s="296">
        <v>58.26</v>
      </c>
      <c r="F77" s="296"/>
      <c r="G77" s="68"/>
    </row>
    <row r="78" spans="1:7">
      <c r="A78" s="448" t="s">
        <v>144</v>
      </c>
      <c r="B78" s="449"/>
      <c r="C78" s="449"/>
      <c r="D78" s="449"/>
      <c r="E78" s="449"/>
      <c r="F78" s="449"/>
      <c r="G78" s="45"/>
    </row>
    <row r="79" spans="1:7">
      <c r="A79" s="338" t="s">
        <v>326</v>
      </c>
      <c r="B79" s="451" t="s">
        <v>365</v>
      </c>
      <c r="C79" s="452"/>
      <c r="D79" s="452"/>
      <c r="E79" s="452"/>
      <c r="F79" s="452"/>
      <c r="G79" s="453"/>
    </row>
    <row r="80" spans="1:7" s="91" customFormat="1" ht="30">
      <c r="A80" s="51" t="s">
        <v>333</v>
      </c>
      <c r="B80" s="318" t="s">
        <v>206</v>
      </c>
      <c r="C80" s="36" t="s">
        <v>207</v>
      </c>
      <c r="D80" s="51" t="s">
        <v>2</v>
      </c>
      <c r="E80" s="296">
        <v>180.83</v>
      </c>
      <c r="F80" s="70"/>
      <c r="G80" s="68"/>
    </row>
    <row r="81" spans="1:8" s="91" customFormat="1" ht="30">
      <c r="A81" s="51" t="s">
        <v>336</v>
      </c>
      <c r="B81" s="40" t="s">
        <v>489</v>
      </c>
      <c r="C81" s="36" t="s">
        <v>490</v>
      </c>
      <c r="D81" s="51" t="s">
        <v>2</v>
      </c>
      <c r="E81" s="36">
        <v>115.29</v>
      </c>
      <c r="F81" s="70"/>
      <c r="G81" s="47"/>
    </row>
    <row r="82" spans="1:8" ht="45">
      <c r="A82" s="51" t="s">
        <v>341</v>
      </c>
      <c r="B82" s="395" t="s">
        <v>465</v>
      </c>
      <c r="C82" s="36" t="s">
        <v>466</v>
      </c>
      <c r="D82" s="51" t="s">
        <v>2</v>
      </c>
      <c r="E82" s="36">
        <v>130.69999999999999</v>
      </c>
      <c r="F82" s="70"/>
      <c r="G82" s="68"/>
      <c r="H82" s="87"/>
    </row>
    <row r="83" spans="1:8" ht="60">
      <c r="A83" s="51" t="s">
        <v>526</v>
      </c>
      <c r="B83" s="395" t="s">
        <v>527</v>
      </c>
      <c r="C83" s="75" t="s">
        <v>528</v>
      </c>
      <c r="D83" s="51" t="s">
        <v>2</v>
      </c>
      <c r="E83" s="36">
        <v>130.69999999999999</v>
      </c>
      <c r="F83" s="70"/>
      <c r="G83" s="68"/>
      <c r="H83" s="87"/>
    </row>
    <row r="84" spans="1:8" s="74" customFormat="1">
      <c r="A84" s="448" t="s">
        <v>446</v>
      </c>
      <c r="B84" s="449"/>
      <c r="C84" s="449"/>
      <c r="D84" s="449"/>
      <c r="E84" s="449"/>
      <c r="F84" s="449"/>
      <c r="G84" s="45"/>
    </row>
    <row r="85" spans="1:8" s="74" customFormat="1">
      <c r="A85" s="339" t="s">
        <v>338</v>
      </c>
      <c r="B85" s="450" t="s">
        <v>325</v>
      </c>
      <c r="C85" s="450"/>
      <c r="D85" s="450"/>
      <c r="E85" s="450"/>
      <c r="F85" s="450"/>
      <c r="G85" s="450"/>
    </row>
    <row r="86" spans="1:8" s="74" customFormat="1" ht="30">
      <c r="A86" s="320" t="s">
        <v>371</v>
      </c>
      <c r="B86" s="317" t="s">
        <v>187</v>
      </c>
      <c r="C86" s="35" t="s">
        <v>332</v>
      </c>
      <c r="D86" s="54" t="s">
        <v>2</v>
      </c>
      <c r="E86" s="43">
        <v>595.84</v>
      </c>
      <c r="F86" s="52"/>
      <c r="G86" s="52"/>
    </row>
    <row r="87" spans="1:8" s="74" customFormat="1" ht="30">
      <c r="A87" s="51" t="s">
        <v>372</v>
      </c>
      <c r="B87" s="340" t="s">
        <v>208</v>
      </c>
      <c r="C87" s="36" t="s">
        <v>209</v>
      </c>
      <c r="D87" s="51" t="s">
        <v>4</v>
      </c>
      <c r="E87" s="296">
        <v>186.8</v>
      </c>
      <c r="F87" s="70"/>
      <c r="G87" s="52"/>
    </row>
    <row r="88" spans="1:8" s="74" customFormat="1" ht="30">
      <c r="A88" s="320" t="s">
        <v>373</v>
      </c>
      <c r="B88" s="317" t="s">
        <v>367</v>
      </c>
      <c r="C88" s="36" t="s">
        <v>368</v>
      </c>
      <c r="D88" s="51" t="s">
        <v>4</v>
      </c>
      <c r="E88" s="36">
        <v>179.66</v>
      </c>
      <c r="F88" s="52"/>
      <c r="G88" s="52"/>
    </row>
    <row r="89" spans="1:8" s="74" customFormat="1" ht="45">
      <c r="A89" s="320" t="s">
        <v>374</v>
      </c>
      <c r="B89" s="317" t="s">
        <v>369</v>
      </c>
      <c r="C89" s="36" t="s">
        <v>370</v>
      </c>
      <c r="D89" s="320" t="s">
        <v>73</v>
      </c>
      <c r="E89" s="43">
        <v>8.4</v>
      </c>
      <c r="F89" s="52"/>
      <c r="G89" s="52"/>
    </row>
    <row r="90" spans="1:8" s="74" customFormat="1" ht="45">
      <c r="A90" s="321" t="s">
        <v>375</v>
      </c>
      <c r="B90" s="317" t="s">
        <v>301</v>
      </c>
      <c r="C90" s="316" t="s">
        <v>296</v>
      </c>
      <c r="D90" s="66" t="s">
        <v>2</v>
      </c>
      <c r="E90" s="296">
        <v>680.03</v>
      </c>
      <c r="F90" s="67"/>
      <c r="G90" s="68"/>
    </row>
    <row r="91" spans="1:8" s="74" customFormat="1" ht="15" customHeight="1">
      <c r="A91" s="448" t="s">
        <v>445</v>
      </c>
      <c r="B91" s="449"/>
      <c r="C91" s="449"/>
      <c r="D91" s="449"/>
      <c r="E91" s="449"/>
      <c r="F91" s="449"/>
      <c r="G91" s="45"/>
    </row>
    <row r="92" spans="1:8" s="292" customFormat="1">
      <c r="A92" s="339" t="s">
        <v>376</v>
      </c>
      <c r="B92" s="450" t="s">
        <v>109</v>
      </c>
      <c r="C92" s="450" t="s">
        <v>3</v>
      </c>
      <c r="D92" s="450"/>
      <c r="E92" s="450"/>
      <c r="F92" s="450"/>
      <c r="G92" s="450"/>
    </row>
    <row r="93" spans="1:8" s="212" customFormat="1" ht="60">
      <c r="A93" s="321" t="s">
        <v>377</v>
      </c>
      <c r="B93" s="317" t="s">
        <v>41</v>
      </c>
      <c r="C93" s="316" t="s">
        <v>348</v>
      </c>
      <c r="D93" s="66" t="s">
        <v>73</v>
      </c>
      <c r="E93" s="296">
        <v>58</v>
      </c>
      <c r="F93" s="67"/>
      <c r="G93" s="68"/>
    </row>
    <row r="94" spans="1:8" s="212" customFormat="1" ht="45">
      <c r="A94" s="321" t="s">
        <v>378</v>
      </c>
      <c r="B94" s="317" t="s">
        <v>42</v>
      </c>
      <c r="C94" s="65" t="s">
        <v>210</v>
      </c>
      <c r="D94" s="66" t="s">
        <v>73</v>
      </c>
      <c r="E94" s="296">
        <v>8</v>
      </c>
      <c r="F94" s="67"/>
      <c r="G94" s="68"/>
    </row>
    <row r="95" spans="1:8" s="212" customFormat="1" ht="45">
      <c r="A95" s="321" t="s">
        <v>379</v>
      </c>
      <c r="B95" s="317" t="s">
        <v>43</v>
      </c>
      <c r="C95" s="65" t="s">
        <v>44</v>
      </c>
      <c r="D95" s="66" t="s">
        <v>73</v>
      </c>
      <c r="E95" s="296">
        <v>12</v>
      </c>
      <c r="F95" s="67"/>
      <c r="G95" s="68"/>
    </row>
    <row r="96" spans="1:8" s="212" customFormat="1" ht="30">
      <c r="A96" s="321" t="s">
        <v>380</v>
      </c>
      <c r="B96" s="291" t="s">
        <v>45</v>
      </c>
      <c r="C96" s="36" t="s">
        <v>297</v>
      </c>
      <c r="D96" s="51" t="s">
        <v>73</v>
      </c>
      <c r="E96" s="296">
        <v>16</v>
      </c>
      <c r="F96" s="70"/>
      <c r="G96" s="68"/>
    </row>
    <row r="97" spans="1:7" s="212" customFormat="1" ht="30">
      <c r="A97" s="321" t="s">
        <v>381</v>
      </c>
      <c r="B97" s="58" t="s">
        <v>46</v>
      </c>
      <c r="C97" s="65" t="s">
        <v>47</v>
      </c>
      <c r="D97" s="66" t="s">
        <v>73</v>
      </c>
      <c r="E97" s="296">
        <v>58</v>
      </c>
      <c r="F97" s="67"/>
      <c r="G97" s="68"/>
    </row>
    <row r="98" spans="1:7" s="74" customFormat="1" ht="45">
      <c r="A98" s="321" t="s">
        <v>382</v>
      </c>
      <c r="B98" s="317" t="s">
        <v>10</v>
      </c>
      <c r="C98" s="36" t="s">
        <v>11</v>
      </c>
      <c r="D98" s="66" t="s">
        <v>2</v>
      </c>
      <c r="E98" s="70">
        <v>47.04</v>
      </c>
      <c r="F98" s="70"/>
      <c r="G98" s="68"/>
    </row>
    <row r="99" spans="1:7" s="74" customFormat="1" ht="45">
      <c r="A99" s="321" t="s">
        <v>383</v>
      </c>
      <c r="B99" s="58" t="s">
        <v>12</v>
      </c>
      <c r="C99" s="65" t="s">
        <v>13</v>
      </c>
      <c r="D99" s="66" t="s">
        <v>73</v>
      </c>
      <c r="E99" s="70">
        <v>58</v>
      </c>
      <c r="F99" s="70"/>
      <c r="G99" s="68"/>
    </row>
    <row r="100" spans="1:7" s="74" customFormat="1" ht="30">
      <c r="A100" s="321" t="s">
        <v>384</v>
      </c>
      <c r="B100" s="323" t="s">
        <v>8</v>
      </c>
      <c r="C100" s="65" t="s">
        <v>9</v>
      </c>
      <c r="D100" s="66" t="s">
        <v>73</v>
      </c>
      <c r="E100" s="70">
        <v>31</v>
      </c>
      <c r="F100" s="70"/>
      <c r="G100" s="68"/>
    </row>
    <row r="101" spans="1:7" s="74" customFormat="1" ht="30">
      <c r="A101" s="321" t="s">
        <v>385</v>
      </c>
      <c r="B101" s="40" t="s">
        <v>188</v>
      </c>
      <c r="C101" s="196" t="s">
        <v>189</v>
      </c>
      <c r="D101" s="51" t="s">
        <v>73</v>
      </c>
      <c r="E101" s="48">
        <v>8</v>
      </c>
      <c r="F101" s="44"/>
      <c r="G101" s="68"/>
    </row>
    <row r="102" spans="1:7" s="74" customFormat="1" ht="30">
      <c r="A102" s="321" t="s">
        <v>386</v>
      </c>
      <c r="B102" s="40" t="s">
        <v>190</v>
      </c>
      <c r="C102" s="196" t="s">
        <v>191</v>
      </c>
      <c r="D102" s="51" t="s">
        <v>73</v>
      </c>
      <c r="E102" s="48">
        <v>18</v>
      </c>
      <c r="F102" s="44"/>
      <c r="G102" s="68"/>
    </row>
    <row r="103" spans="1:7" s="74" customFormat="1" ht="30">
      <c r="A103" s="321" t="s">
        <v>387</v>
      </c>
      <c r="B103" s="40" t="s">
        <v>192</v>
      </c>
      <c r="C103" s="196" t="s">
        <v>193</v>
      </c>
      <c r="D103" s="51" t="s">
        <v>73</v>
      </c>
      <c r="E103" s="48">
        <v>8</v>
      </c>
      <c r="F103" s="44"/>
      <c r="G103" s="68"/>
    </row>
    <row r="104" spans="1:7" s="74" customFormat="1" ht="30">
      <c r="A104" s="321" t="s">
        <v>388</v>
      </c>
      <c r="B104" s="40" t="s">
        <v>194</v>
      </c>
      <c r="C104" s="196" t="s">
        <v>201</v>
      </c>
      <c r="D104" s="51" t="s">
        <v>73</v>
      </c>
      <c r="E104" s="48">
        <v>8</v>
      </c>
      <c r="F104" s="44"/>
      <c r="G104" s="68"/>
    </row>
    <row r="105" spans="1:7" s="74" customFormat="1" ht="30">
      <c r="A105" s="321" t="s">
        <v>389</v>
      </c>
      <c r="B105" s="40" t="s">
        <v>195</v>
      </c>
      <c r="C105" s="50" t="s">
        <v>196</v>
      </c>
      <c r="D105" s="40" t="s">
        <v>4</v>
      </c>
      <c r="E105" s="70">
        <v>55.26</v>
      </c>
      <c r="F105" s="44"/>
      <c r="G105" s="68"/>
    </row>
    <row r="106" spans="1:7" s="74" customFormat="1" ht="30">
      <c r="A106" s="321" t="s">
        <v>390</v>
      </c>
      <c r="B106" s="40" t="s">
        <v>197</v>
      </c>
      <c r="C106" s="307" t="s">
        <v>198</v>
      </c>
      <c r="D106" s="57" t="s">
        <v>4</v>
      </c>
      <c r="E106" s="48">
        <v>58.26</v>
      </c>
      <c r="F106" s="44"/>
      <c r="G106" s="68"/>
    </row>
    <row r="107" spans="1:7" s="74" customFormat="1" ht="30">
      <c r="A107" s="321" t="s">
        <v>391</v>
      </c>
      <c r="B107" s="40" t="s">
        <v>199</v>
      </c>
      <c r="C107" s="196" t="s">
        <v>200</v>
      </c>
      <c r="D107" s="51" t="s">
        <v>2</v>
      </c>
      <c r="E107" s="48">
        <v>26.44</v>
      </c>
      <c r="F107" s="44"/>
      <c r="G107" s="68"/>
    </row>
    <row r="108" spans="1:7" s="74" customFormat="1" ht="30">
      <c r="A108" s="321" t="s">
        <v>392</v>
      </c>
      <c r="B108" s="40" t="s">
        <v>215</v>
      </c>
      <c r="C108" s="307" t="s">
        <v>216</v>
      </c>
      <c r="D108" s="57" t="s">
        <v>73</v>
      </c>
      <c r="E108" s="44">
        <v>58</v>
      </c>
      <c r="F108" s="44"/>
      <c r="G108" s="68"/>
    </row>
    <row r="109" spans="1:7" s="74" customFormat="1" ht="60">
      <c r="A109" s="321" t="s">
        <v>393</v>
      </c>
      <c r="B109" s="40" t="s">
        <v>213</v>
      </c>
      <c r="C109" s="307" t="s">
        <v>214</v>
      </c>
      <c r="D109" s="57" t="s">
        <v>73</v>
      </c>
      <c r="E109" s="44">
        <v>6</v>
      </c>
      <c r="F109" s="48"/>
      <c r="G109" s="68"/>
    </row>
    <row r="110" spans="1:7" s="74" customFormat="1" ht="30">
      <c r="A110" s="321" t="s">
        <v>394</v>
      </c>
      <c r="B110" s="282" t="s">
        <v>339</v>
      </c>
      <c r="C110" s="283" t="s">
        <v>340</v>
      </c>
      <c r="D110" s="284" t="s">
        <v>73</v>
      </c>
      <c r="E110" s="298">
        <v>8</v>
      </c>
      <c r="F110" s="299"/>
      <c r="G110" s="68"/>
    </row>
    <row r="111" spans="1:7" s="74" customFormat="1" ht="30">
      <c r="A111" s="321" t="s">
        <v>477</v>
      </c>
      <c r="B111" s="282" t="s">
        <v>478</v>
      </c>
      <c r="C111" s="283" t="s">
        <v>479</v>
      </c>
      <c r="D111" s="284" t="s">
        <v>73</v>
      </c>
      <c r="E111" s="298">
        <v>84</v>
      </c>
      <c r="F111" s="299"/>
      <c r="G111" s="68"/>
    </row>
    <row r="112" spans="1:7" s="74" customFormat="1" ht="30">
      <c r="A112" s="321" t="s">
        <v>491</v>
      </c>
      <c r="B112" s="282" t="s">
        <v>187</v>
      </c>
      <c r="C112" s="283" t="s">
        <v>492</v>
      </c>
      <c r="D112" s="284" t="s">
        <v>73</v>
      </c>
      <c r="E112" s="298">
        <v>6</v>
      </c>
      <c r="F112" s="299"/>
      <c r="G112" s="68"/>
    </row>
    <row r="113" spans="1:7" s="74" customFormat="1">
      <c r="A113" s="448" t="s">
        <v>444</v>
      </c>
      <c r="B113" s="449"/>
      <c r="C113" s="449"/>
      <c r="D113" s="449"/>
      <c r="E113" s="449"/>
      <c r="F113" s="449"/>
      <c r="G113" s="297"/>
    </row>
    <row r="114" spans="1:7" s="74" customFormat="1">
      <c r="A114" s="339" t="s">
        <v>395</v>
      </c>
      <c r="B114" s="450" t="s">
        <v>28</v>
      </c>
      <c r="C114" s="450"/>
      <c r="D114" s="450"/>
      <c r="E114" s="450"/>
      <c r="F114" s="450"/>
      <c r="G114" s="450"/>
    </row>
    <row r="115" spans="1:7" s="74" customFormat="1" ht="45">
      <c r="A115" s="66" t="s">
        <v>396</v>
      </c>
      <c r="B115" s="58" t="s">
        <v>249</v>
      </c>
      <c r="C115" s="71" t="s">
        <v>280</v>
      </c>
      <c r="D115" s="72" t="s">
        <v>4</v>
      </c>
      <c r="E115" s="43">
        <v>292.95</v>
      </c>
      <c r="F115" s="312"/>
      <c r="G115" s="68"/>
    </row>
    <row r="116" spans="1:7" s="74" customFormat="1" ht="45">
      <c r="A116" s="66" t="s">
        <v>397</v>
      </c>
      <c r="B116" s="58" t="s">
        <v>275</v>
      </c>
      <c r="C116" s="71" t="s">
        <v>281</v>
      </c>
      <c r="D116" s="72" t="s">
        <v>4</v>
      </c>
      <c r="E116" s="43">
        <v>315</v>
      </c>
      <c r="F116" s="73"/>
      <c r="G116" s="68"/>
    </row>
    <row r="117" spans="1:7" s="74" customFormat="1" ht="30">
      <c r="A117" s="66" t="s">
        <v>398</v>
      </c>
      <c r="B117" s="58" t="s">
        <v>187</v>
      </c>
      <c r="C117" s="71" t="s">
        <v>276</v>
      </c>
      <c r="D117" s="72" t="s">
        <v>262</v>
      </c>
      <c r="E117" s="43">
        <v>210</v>
      </c>
      <c r="F117" s="73"/>
      <c r="G117" s="68"/>
    </row>
    <row r="118" spans="1:7" s="74" customFormat="1" ht="30">
      <c r="A118" s="66" t="s">
        <v>399</v>
      </c>
      <c r="B118" s="58" t="s">
        <v>187</v>
      </c>
      <c r="C118" s="71" t="s">
        <v>255</v>
      </c>
      <c r="D118" s="72" t="s">
        <v>262</v>
      </c>
      <c r="E118" s="43">
        <v>97</v>
      </c>
      <c r="F118" s="73"/>
      <c r="G118" s="68"/>
    </row>
    <row r="119" spans="1:7" ht="30">
      <c r="A119" s="66" t="s">
        <v>400</v>
      </c>
      <c r="B119" s="58" t="s">
        <v>187</v>
      </c>
      <c r="C119" s="71" t="s">
        <v>257</v>
      </c>
      <c r="D119" s="72" t="s">
        <v>262</v>
      </c>
      <c r="E119" s="43">
        <v>10</v>
      </c>
      <c r="F119" s="73"/>
      <c r="G119" s="68"/>
    </row>
    <row r="120" spans="1:7" ht="30">
      <c r="A120" s="66" t="s">
        <v>401</v>
      </c>
      <c r="B120" s="58" t="s">
        <v>187</v>
      </c>
      <c r="C120" s="71" t="s">
        <v>258</v>
      </c>
      <c r="D120" s="72" t="s">
        <v>262</v>
      </c>
      <c r="E120" s="43">
        <v>168</v>
      </c>
      <c r="F120" s="73"/>
      <c r="G120" s="68"/>
    </row>
    <row r="121" spans="1:7" ht="30">
      <c r="A121" s="66" t="s">
        <v>402</v>
      </c>
      <c r="B121" s="58" t="s">
        <v>187</v>
      </c>
      <c r="C121" s="71" t="s">
        <v>259</v>
      </c>
      <c r="D121" s="72" t="s">
        <v>262</v>
      </c>
      <c r="E121" s="43">
        <v>15</v>
      </c>
      <c r="F121" s="73"/>
      <c r="G121" s="68"/>
    </row>
    <row r="122" spans="1:7" s="38" customFormat="1" ht="30">
      <c r="A122" s="66" t="s">
        <v>403</v>
      </c>
      <c r="B122" s="58" t="s">
        <v>187</v>
      </c>
      <c r="C122" s="71" t="s">
        <v>260</v>
      </c>
      <c r="D122" s="72" t="s">
        <v>262</v>
      </c>
      <c r="E122" s="43">
        <v>115</v>
      </c>
      <c r="F122" s="73"/>
      <c r="G122" s="68"/>
    </row>
    <row r="123" spans="1:7" s="38" customFormat="1" ht="30">
      <c r="A123" s="66" t="s">
        <v>404</v>
      </c>
      <c r="B123" s="58" t="s">
        <v>60</v>
      </c>
      <c r="C123" s="35" t="s">
        <v>33</v>
      </c>
      <c r="D123" s="340" t="s">
        <v>4</v>
      </c>
      <c r="E123" s="43">
        <v>672</v>
      </c>
      <c r="F123" s="73"/>
      <c r="G123" s="68"/>
    </row>
    <row r="124" spans="1:7" s="38" customFormat="1" ht="30">
      <c r="A124" s="66" t="s">
        <v>405</v>
      </c>
      <c r="B124" s="58" t="s">
        <v>278</v>
      </c>
      <c r="C124" s="35" t="s">
        <v>253</v>
      </c>
      <c r="D124" s="340" t="s">
        <v>262</v>
      </c>
      <c r="E124" s="43">
        <v>420</v>
      </c>
      <c r="F124" s="73"/>
      <c r="G124" s="68"/>
    </row>
    <row r="125" spans="1:7" s="38" customFormat="1" ht="30">
      <c r="A125" s="66" t="s">
        <v>406</v>
      </c>
      <c r="B125" s="58" t="s">
        <v>279</v>
      </c>
      <c r="C125" s="35" t="s">
        <v>254</v>
      </c>
      <c r="D125" s="340" t="s">
        <v>262</v>
      </c>
      <c r="E125" s="43">
        <v>94</v>
      </c>
      <c r="F125" s="73"/>
      <c r="G125" s="68"/>
    </row>
    <row r="126" spans="1:7" s="38" customFormat="1" ht="30">
      <c r="A126" s="66" t="s">
        <v>407</v>
      </c>
      <c r="B126" s="58" t="s">
        <v>187</v>
      </c>
      <c r="C126" s="35" t="s">
        <v>256</v>
      </c>
      <c r="D126" s="340" t="s">
        <v>262</v>
      </c>
      <c r="E126" s="43">
        <v>195</v>
      </c>
      <c r="F126" s="73"/>
      <c r="G126" s="68"/>
    </row>
    <row r="127" spans="1:7" s="38" customFormat="1" ht="30">
      <c r="A127" s="66" t="s">
        <v>408</v>
      </c>
      <c r="B127" s="317" t="s">
        <v>61</v>
      </c>
      <c r="C127" s="36" t="s">
        <v>62</v>
      </c>
      <c r="D127" s="77" t="s">
        <v>4</v>
      </c>
      <c r="E127" s="43">
        <v>21000</v>
      </c>
      <c r="F127" s="73"/>
      <c r="G127" s="68"/>
    </row>
    <row r="128" spans="1:7" s="38" customFormat="1" ht="30">
      <c r="A128" s="51" t="s">
        <v>409</v>
      </c>
      <c r="B128" s="40" t="s">
        <v>251</v>
      </c>
      <c r="C128" s="36" t="s">
        <v>250</v>
      </c>
      <c r="D128" s="77" t="s">
        <v>4</v>
      </c>
      <c r="E128" s="43">
        <v>157</v>
      </c>
      <c r="F128" s="43"/>
      <c r="G128" s="47"/>
    </row>
    <row r="129" spans="1:47" s="46" customFormat="1" ht="30">
      <c r="A129" s="51" t="s">
        <v>410</v>
      </c>
      <c r="B129" s="40" t="s">
        <v>63</v>
      </c>
      <c r="C129" s="35" t="s">
        <v>64</v>
      </c>
      <c r="D129" s="77" t="s">
        <v>4</v>
      </c>
      <c r="E129" s="43">
        <v>1155</v>
      </c>
      <c r="F129" s="43"/>
      <c r="G129" s="68"/>
    </row>
    <row r="130" spans="1:47" s="53" customFormat="1" ht="30">
      <c r="A130" s="51" t="s">
        <v>411</v>
      </c>
      <c r="B130" s="40" t="s">
        <v>331</v>
      </c>
      <c r="C130" s="35" t="s">
        <v>252</v>
      </c>
      <c r="D130" s="77" t="s">
        <v>4</v>
      </c>
      <c r="E130" s="43">
        <v>315</v>
      </c>
      <c r="F130" s="43"/>
      <c r="G130" s="47"/>
    </row>
    <row r="131" spans="1:47" s="250" customFormat="1" ht="30">
      <c r="A131" s="51" t="s">
        <v>412</v>
      </c>
      <c r="B131" s="40" t="s">
        <v>65</v>
      </c>
      <c r="C131" s="35" t="s">
        <v>66</v>
      </c>
      <c r="D131" s="77" t="s">
        <v>4</v>
      </c>
      <c r="E131" s="43">
        <v>241.5</v>
      </c>
      <c r="F131" s="43"/>
      <c r="G131" s="68"/>
      <c r="H131" s="234"/>
      <c r="I131" s="234"/>
      <c r="J131" s="234"/>
      <c r="K131" s="234"/>
      <c r="L131" s="234"/>
      <c r="M131" s="234"/>
      <c r="N131" s="234"/>
      <c r="O131" s="234"/>
      <c r="P131" s="234"/>
      <c r="Q131" s="234"/>
      <c r="R131" s="234"/>
      <c r="S131" s="234"/>
      <c r="T131" s="234"/>
      <c r="U131" s="234"/>
      <c r="V131" s="234"/>
      <c r="W131" s="234"/>
      <c r="X131" s="234"/>
      <c r="Y131" s="234"/>
      <c r="Z131" s="234"/>
      <c r="AA131" s="234"/>
      <c r="AB131" s="234"/>
      <c r="AC131" s="234"/>
      <c r="AD131" s="234"/>
      <c r="AE131" s="234"/>
      <c r="AF131" s="234"/>
      <c r="AG131" s="234"/>
      <c r="AH131" s="234"/>
      <c r="AI131" s="234"/>
      <c r="AJ131" s="234"/>
      <c r="AK131" s="234"/>
      <c r="AL131" s="234"/>
      <c r="AM131" s="234"/>
      <c r="AN131" s="234"/>
      <c r="AO131" s="234"/>
      <c r="AP131" s="234"/>
      <c r="AQ131" s="234"/>
      <c r="AR131" s="234"/>
      <c r="AS131" s="234"/>
      <c r="AT131" s="234"/>
      <c r="AU131" s="234"/>
    </row>
    <row r="132" spans="1:47" s="250" customFormat="1" ht="30">
      <c r="A132" s="51" t="s">
        <v>413</v>
      </c>
      <c r="B132" s="40" t="s">
        <v>67</v>
      </c>
      <c r="C132" s="35" t="s">
        <v>68</v>
      </c>
      <c r="D132" s="77" t="s">
        <v>4</v>
      </c>
      <c r="E132" s="43">
        <v>315</v>
      </c>
      <c r="F132" s="43"/>
      <c r="G132" s="68"/>
      <c r="H132" s="234"/>
      <c r="I132" s="234"/>
      <c r="J132" s="234"/>
      <c r="K132" s="234"/>
      <c r="L132" s="234"/>
      <c r="M132" s="234"/>
      <c r="N132" s="234"/>
      <c r="O132" s="234"/>
      <c r="P132" s="234"/>
      <c r="Q132" s="234"/>
      <c r="R132" s="234"/>
      <c r="S132" s="234"/>
      <c r="T132" s="234"/>
      <c r="U132" s="234"/>
      <c r="V132" s="234"/>
      <c r="W132" s="234"/>
      <c r="X132" s="234"/>
      <c r="Y132" s="234"/>
      <c r="Z132" s="234"/>
      <c r="AA132" s="234"/>
      <c r="AB132" s="234"/>
      <c r="AC132" s="234"/>
      <c r="AD132" s="234"/>
      <c r="AE132" s="234"/>
      <c r="AF132" s="234"/>
      <c r="AG132" s="234"/>
      <c r="AH132" s="234"/>
      <c r="AI132" s="234"/>
      <c r="AJ132" s="234"/>
      <c r="AK132" s="234"/>
      <c r="AL132" s="234"/>
      <c r="AM132" s="234"/>
      <c r="AN132" s="234"/>
      <c r="AO132" s="234"/>
      <c r="AP132" s="234"/>
      <c r="AQ132" s="234"/>
      <c r="AR132" s="234"/>
      <c r="AS132" s="234"/>
      <c r="AT132" s="234"/>
      <c r="AU132" s="234"/>
    </row>
    <row r="133" spans="1:47" s="250" customFormat="1" ht="30">
      <c r="A133" s="51" t="s">
        <v>414</v>
      </c>
      <c r="B133" s="40" t="s">
        <v>319</v>
      </c>
      <c r="C133" s="35" t="s">
        <v>320</v>
      </c>
      <c r="D133" s="77" t="s">
        <v>4</v>
      </c>
      <c r="E133" s="43">
        <v>15750</v>
      </c>
      <c r="F133" s="43"/>
      <c r="G133" s="68"/>
      <c r="H133" s="234"/>
      <c r="I133" s="234"/>
      <c r="J133" s="234"/>
      <c r="K133" s="234"/>
      <c r="L133" s="234"/>
      <c r="M133" s="234"/>
      <c r="N133" s="234"/>
      <c r="O133" s="234"/>
      <c r="P133" s="234"/>
      <c r="Q133" s="234"/>
      <c r="R133" s="234"/>
      <c r="S133" s="234"/>
      <c r="T133" s="234"/>
      <c r="U133" s="234"/>
      <c r="V133" s="234"/>
      <c r="W133" s="234"/>
      <c r="X133" s="234"/>
      <c r="Y133" s="234"/>
      <c r="Z133" s="234"/>
      <c r="AA133" s="234"/>
      <c r="AB133" s="234"/>
      <c r="AC133" s="234"/>
      <c r="AD133" s="234"/>
      <c r="AE133" s="234"/>
      <c r="AF133" s="234"/>
      <c r="AG133" s="234"/>
      <c r="AH133" s="234"/>
      <c r="AI133" s="234"/>
      <c r="AJ133" s="234"/>
      <c r="AK133" s="234"/>
      <c r="AL133" s="234"/>
      <c r="AM133" s="234"/>
      <c r="AN133" s="234"/>
      <c r="AO133" s="234"/>
      <c r="AP133" s="234"/>
      <c r="AQ133" s="234"/>
      <c r="AR133" s="234"/>
      <c r="AS133" s="234"/>
      <c r="AT133" s="234"/>
      <c r="AU133" s="234"/>
    </row>
    <row r="134" spans="1:47" ht="45">
      <c r="A134" s="66" t="s">
        <v>415</v>
      </c>
      <c r="B134" s="288" t="s">
        <v>263</v>
      </c>
      <c r="C134" s="286" t="s">
        <v>261</v>
      </c>
      <c r="D134" s="287" t="s">
        <v>262</v>
      </c>
      <c r="E134" s="300">
        <v>207</v>
      </c>
      <c r="F134" s="73"/>
      <c r="G134" s="68"/>
    </row>
    <row r="135" spans="1:47" ht="30">
      <c r="A135" s="66" t="s">
        <v>416</v>
      </c>
      <c r="B135" s="288" t="s">
        <v>265</v>
      </c>
      <c r="C135" s="286" t="s">
        <v>264</v>
      </c>
      <c r="D135" s="340" t="s">
        <v>4</v>
      </c>
      <c r="E135" s="300">
        <v>42</v>
      </c>
      <c r="F135" s="73"/>
      <c r="G135" s="68"/>
    </row>
    <row r="136" spans="1:47" ht="45">
      <c r="A136" s="66" t="s">
        <v>417</v>
      </c>
      <c r="B136" s="317" t="s">
        <v>59</v>
      </c>
      <c r="C136" s="35" t="s">
        <v>32</v>
      </c>
      <c r="D136" s="340" t="s">
        <v>4</v>
      </c>
      <c r="E136" s="300">
        <v>1890</v>
      </c>
      <c r="F136" s="73"/>
      <c r="G136" s="68"/>
    </row>
    <row r="137" spans="1:47" s="78" customFormat="1" ht="30">
      <c r="A137" s="66" t="s">
        <v>418</v>
      </c>
      <c r="B137" s="40" t="s">
        <v>316</v>
      </c>
      <c r="C137" s="50" t="s">
        <v>54</v>
      </c>
      <c r="D137" s="330" t="s">
        <v>73</v>
      </c>
      <c r="E137" s="300">
        <v>399</v>
      </c>
      <c r="F137" s="73"/>
      <c r="G137" s="68"/>
      <c r="H137" s="79"/>
    </row>
    <row r="138" spans="1:47" s="53" customFormat="1" ht="30">
      <c r="A138" s="66" t="s">
        <v>419</v>
      </c>
      <c r="B138" s="40" t="s">
        <v>55</v>
      </c>
      <c r="C138" s="50" t="s">
        <v>56</v>
      </c>
      <c r="D138" s="49" t="s">
        <v>73</v>
      </c>
      <c r="E138" s="300">
        <v>348</v>
      </c>
      <c r="F138" s="73"/>
      <c r="G138" s="68"/>
    </row>
    <row r="139" spans="1:47" s="53" customFormat="1" ht="30">
      <c r="A139" s="66" t="s">
        <v>420</v>
      </c>
      <c r="B139" s="40" t="s">
        <v>272</v>
      </c>
      <c r="C139" s="50" t="s">
        <v>58</v>
      </c>
      <c r="D139" s="49" t="s">
        <v>73</v>
      </c>
      <c r="E139" s="300">
        <v>262</v>
      </c>
      <c r="F139" s="73"/>
      <c r="G139" s="68"/>
    </row>
    <row r="140" spans="1:47" s="53" customFormat="1" ht="30">
      <c r="A140" s="66" t="s">
        <v>421</v>
      </c>
      <c r="B140" s="40" t="s">
        <v>273</v>
      </c>
      <c r="C140" s="50" t="s">
        <v>269</v>
      </c>
      <c r="D140" s="49" t="s">
        <v>73</v>
      </c>
      <c r="E140" s="300">
        <v>60</v>
      </c>
      <c r="F140" s="73"/>
      <c r="G140" s="68"/>
    </row>
    <row r="141" spans="1:47" s="78" customFormat="1" ht="30">
      <c r="A141" s="66" t="s">
        <v>422</v>
      </c>
      <c r="B141" s="40" t="s">
        <v>57</v>
      </c>
      <c r="C141" s="50" t="s">
        <v>270</v>
      </c>
      <c r="D141" s="49" t="s">
        <v>73</v>
      </c>
      <c r="E141" s="300">
        <v>152</v>
      </c>
      <c r="F141" s="73"/>
      <c r="G141" s="68"/>
    </row>
    <row r="142" spans="1:47" s="53" customFormat="1" ht="30">
      <c r="A142" s="66" t="s">
        <v>423</v>
      </c>
      <c r="B142" s="40" t="s">
        <v>274</v>
      </c>
      <c r="C142" s="50" t="s">
        <v>271</v>
      </c>
      <c r="D142" s="49" t="s">
        <v>73</v>
      </c>
      <c r="E142" s="43">
        <v>33</v>
      </c>
      <c r="F142" s="312"/>
      <c r="G142" s="68"/>
    </row>
    <row r="143" spans="1:47" s="53" customFormat="1" ht="30">
      <c r="A143" s="66" t="s">
        <v>424</v>
      </c>
      <c r="B143" s="58" t="s">
        <v>53</v>
      </c>
      <c r="C143" s="36" t="s">
        <v>31</v>
      </c>
      <c r="D143" s="72" t="s">
        <v>262</v>
      </c>
      <c r="E143" s="43">
        <v>416</v>
      </c>
      <c r="F143" s="73"/>
      <c r="G143" s="68"/>
    </row>
    <row r="144" spans="1:47" s="53" customFormat="1" ht="30">
      <c r="A144" s="66" t="s">
        <v>425</v>
      </c>
      <c r="B144" s="58" t="s">
        <v>187</v>
      </c>
      <c r="C144" s="71" t="s">
        <v>267</v>
      </c>
      <c r="D144" s="72" t="s">
        <v>262</v>
      </c>
      <c r="E144" s="43">
        <v>219.45</v>
      </c>
      <c r="F144" s="73"/>
      <c r="G144" s="68"/>
    </row>
    <row r="145" spans="1:7" s="78" customFormat="1" ht="60">
      <c r="A145" s="66" t="s">
        <v>426</v>
      </c>
      <c r="B145" s="317" t="s">
        <v>321</v>
      </c>
      <c r="C145" s="71" t="s">
        <v>204</v>
      </c>
      <c r="D145" s="72" t="s">
        <v>73</v>
      </c>
      <c r="E145" s="43">
        <v>157</v>
      </c>
      <c r="F145" s="73"/>
      <c r="G145" s="68"/>
    </row>
    <row r="146" spans="1:7" s="80" customFormat="1" ht="60">
      <c r="A146" s="66" t="s">
        <v>427</v>
      </c>
      <c r="B146" s="317" t="s">
        <v>202</v>
      </c>
      <c r="C146" s="75" t="s">
        <v>203</v>
      </c>
      <c r="D146" s="340" t="s">
        <v>483</v>
      </c>
      <c r="E146" s="43">
        <v>348</v>
      </c>
      <c r="F146" s="43"/>
      <c r="G146" s="68"/>
    </row>
    <row r="147" spans="1:7" s="80" customFormat="1" ht="30">
      <c r="A147" s="66" t="s">
        <v>428</v>
      </c>
      <c r="B147" s="317" t="s">
        <v>322</v>
      </c>
      <c r="C147" s="75" t="s">
        <v>323</v>
      </c>
      <c r="D147" s="340" t="s">
        <v>73</v>
      </c>
      <c r="E147" s="43">
        <v>32</v>
      </c>
      <c r="F147" s="43"/>
      <c r="G147" s="68"/>
    </row>
    <row r="148" spans="1:7" s="80" customFormat="1" ht="75">
      <c r="A148" s="66" t="s">
        <v>429</v>
      </c>
      <c r="B148" s="289" t="s">
        <v>187</v>
      </c>
      <c r="C148" s="35" t="s">
        <v>268</v>
      </c>
      <c r="D148" s="340" t="s">
        <v>483</v>
      </c>
      <c r="E148" s="43">
        <v>17</v>
      </c>
      <c r="F148" s="313"/>
      <c r="G148" s="68"/>
    </row>
    <row r="149" spans="1:7" ht="45">
      <c r="A149" s="66" t="s">
        <v>430</v>
      </c>
      <c r="B149" s="72" t="s">
        <v>187</v>
      </c>
      <c r="C149" s="302" t="s">
        <v>266</v>
      </c>
      <c r="D149" s="340" t="s">
        <v>483</v>
      </c>
      <c r="E149" s="43">
        <v>12</v>
      </c>
      <c r="F149" s="43"/>
      <c r="G149" s="68"/>
    </row>
    <row r="150" spans="1:7" ht="30">
      <c r="A150" s="66" t="s">
        <v>431</v>
      </c>
      <c r="B150" s="72" t="s">
        <v>187</v>
      </c>
      <c r="C150" s="308" t="s">
        <v>282</v>
      </c>
      <c r="D150" s="340" t="s">
        <v>483</v>
      </c>
      <c r="E150" s="43">
        <v>2</v>
      </c>
      <c r="F150" s="301"/>
      <c r="G150" s="68"/>
    </row>
    <row r="151" spans="1:7" ht="30">
      <c r="A151" s="66" t="s">
        <v>432</v>
      </c>
      <c r="B151" s="72" t="s">
        <v>187</v>
      </c>
      <c r="C151" s="308" t="s">
        <v>282</v>
      </c>
      <c r="D151" s="340" t="s">
        <v>483</v>
      </c>
      <c r="E151" s="43">
        <v>1</v>
      </c>
      <c r="F151" s="301"/>
      <c r="G151" s="68"/>
    </row>
    <row r="152" spans="1:7" ht="30">
      <c r="A152" s="66" t="s">
        <v>433</v>
      </c>
      <c r="B152" s="72" t="s">
        <v>187</v>
      </c>
      <c r="C152" s="308" t="s">
        <v>283</v>
      </c>
      <c r="D152" s="340" t="s">
        <v>483</v>
      </c>
      <c r="E152" s="309">
        <v>1</v>
      </c>
      <c r="F152" s="301"/>
      <c r="G152" s="68"/>
    </row>
    <row r="153" spans="1:7" ht="30">
      <c r="A153" s="66" t="s">
        <v>434</v>
      </c>
      <c r="B153" s="72" t="s">
        <v>187</v>
      </c>
      <c r="C153" s="308" t="s">
        <v>284</v>
      </c>
      <c r="D153" s="340" t="s">
        <v>483</v>
      </c>
      <c r="E153" s="309">
        <v>1</v>
      </c>
      <c r="F153" s="301"/>
      <c r="G153" s="68"/>
    </row>
    <row r="154" spans="1:7" ht="30">
      <c r="A154" s="66" t="s">
        <v>435</v>
      </c>
      <c r="B154" s="72" t="s">
        <v>187</v>
      </c>
      <c r="C154" s="308" t="s">
        <v>285</v>
      </c>
      <c r="D154" s="340" t="s">
        <v>483</v>
      </c>
      <c r="E154" s="309">
        <v>1</v>
      </c>
      <c r="F154" s="301"/>
      <c r="G154" s="68"/>
    </row>
    <row r="155" spans="1:7" ht="30">
      <c r="A155" s="66" t="s">
        <v>436</v>
      </c>
      <c r="B155" s="72" t="s">
        <v>187</v>
      </c>
      <c r="C155" s="308" t="s">
        <v>286</v>
      </c>
      <c r="D155" s="340" t="s">
        <v>483</v>
      </c>
      <c r="E155" s="309">
        <v>1</v>
      </c>
      <c r="F155" s="301"/>
      <c r="G155" s="68"/>
    </row>
    <row r="156" spans="1:7" ht="30">
      <c r="A156" s="66" t="s">
        <v>437</v>
      </c>
      <c r="B156" s="72" t="s">
        <v>187</v>
      </c>
      <c r="C156" s="308" t="s">
        <v>287</v>
      </c>
      <c r="D156" s="340" t="s">
        <v>483</v>
      </c>
      <c r="E156" s="309">
        <v>1</v>
      </c>
      <c r="F156" s="301"/>
      <c r="G156" s="68"/>
    </row>
    <row r="157" spans="1:7" ht="30">
      <c r="A157" s="66" t="s">
        <v>438</v>
      </c>
      <c r="B157" s="72" t="s">
        <v>187</v>
      </c>
      <c r="C157" s="351" t="s">
        <v>501</v>
      </c>
      <c r="D157" s="340" t="s">
        <v>483</v>
      </c>
      <c r="E157" s="309">
        <v>1</v>
      </c>
      <c r="F157" s="301"/>
      <c r="G157" s="68"/>
    </row>
    <row r="158" spans="1:7" ht="30">
      <c r="A158" s="66" t="s">
        <v>439</v>
      </c>
      <c r="B158" s="317" t="s">
        <v>311</v>
      </c>
      <c r="C158" s="310" t="s">
        <v>205</v>
      </c>
      <c r="D158" s="320" t="s">
        <v>73</v>
      </c>
      <c r="E158" s="73">
        <v>3</v>
      </c>
      <c r="F158" s="43"/>
      <c r="G158" s="68"/>
    </row>
    <row r="159" spans="1:7" ht="30">
      <c r="A159" s="66" t="s">
        <v>440</v>
      </c>
      <c r="B159" s="317" t="s">
        <v>312</v>
      </c>
      <c r="C159" s="35" t="s">
        <v>277</v>
      </c>
      <c r="D159" s="72" t="s">
        <v>4</v>
      </c>
      <c r="E159" s="73">
        <v>21</v>
      </c>
      <c r="F159" s="43"/>
      <c r="G159" s="68"/>
    </row>
    <row r="160" spans="1:7" ht="30">
      <c r="A160" s="66" t="s">
        <v>441</v>
      </c>
      <c r="B160" s="317" t="s">
        <v>317</v>
      </c>
      <c r="C160" s="35" t="s">
        <v>318</v>
      </c>
      <c r="D160" s="340" t="s">
        <v>73</v>
      </c>
      <c r="E160" s="73">
        <v>145.94999999999999</v>
      </c>
      <c r="F160" s="43"/>
      <c r="G160" s="68"/>
    </row>
    <row r="161" spans="1:7" ht="30">
      <c r="A161" s="66" t="s">
        <v>442</v>
      </c>
      <c r="B161" s="317" t="s">
        <v>497</v>
      </c>
      <c r="C161" s="35" t="s">
        <v>498</v>
      </c>
      <c r="D161" s="350" t="s">
        <v>4</v>
      </c>
      <c r="E161" s="73">
        <v>777</v>
      </c>
      <c r="F161" s="43"/>
      <c r="G161" s="68"/>
    </row>
    <row r="162" spans="1:7" ht="30">
      <c r="A162" s="66" t="s">
        <v>496</v>
      </c>
      <c r="B162" s="317" t="s">
        <v>499</v>
      </c>
      <c r="C162" s="35" t="s">
        <v>500</v>
      </c>
      <c r="D162" s="350" t="s">
        <v>4</v>
      </c>
      <c r="E162" s="73">
        <v>315</v>
      </c>
      <c r="F162" s="43"/>
      <c r="G162" s="68"/>
    </row>
    <row r="163" spans="1:7">
      <c r="A163" s="456" t="s">
        <v>443</v>
      </c>
      <c r="B163" s="457"/>
      <c r="C163" s="457"/>
      <c r="D163" s="457"/>
      <c r="E163" s="457"/>
      <c r="F163" s="457"/>
      <c r="G163" s="297"/>
    </row>
    <row r="164" spans="1:7">
      <c r="A164" s="339" t="s">
        <v>447</v>
      </c>
      <c r="B164" s="458" t="s">
        <v>334</v>
      </c>
      <c r="C164" s="459"/>
      <c r="D164" s="459"/>
      <c r="E164" s="459"/>
      <c r="F164" s="459"/>
      <c r="G164" s="459"/>
    </row>
    <row r="165" spans="1:7" ht="30">
      <c r="A165" s="320" t="s">
        <v>448</v>
      </c>
      <c r="B165" s="317" t="s">
        <v>453</v>
      </c>
      <c r="C165" s="35" t="s">
        <v>335</v>
      </c>
      <c r="D165" s="320" t="s">
        <v>73</v>
      </c>
      <c r="E165" s="43">
        <v>16</v>
      </c>
      <c r="F165" s="52"/>
      <c r="G165" s="52"/>
    </row>
    <row r="166" spans="1:7" ht="30">
      <c r="A166" s="320" t="s">
        <v>449</v>
      </c>
      <c r="B166" s="317" t="s">
        <v>454</v>
      </c>
      <c r="C166" s="35" t="s">
        <v>337</v>
      </c>
      <c r="D166" s="320" t="s">
        <v>4</v>
      </c>
      <c r="E166" s="43">
        <v>291.58999999999997</v>
      </c>
      <c r="F166" s="52"/>
      <c r="G166" s="52"/>
    </row>
    <row r="167" spans="1:7" ht="30">
      <c r="A167" s="320" t="s">
        <v>450</v>
      </c>
      <c r="B167" s="317" t="s">
        <v>455</v>
      </c>
      <c r="C167" s="35" t="s">
        <v>342</v>
      </c>
      <c r="D167" s="320" t="s">
        <v>73</v>
      </c>
      <c r="E167" s="43">
        <v>2</v>
      </c>
      <c r="F167" s="52"/>
      <c r="G167" s="52"/>
    </row>
    <row r="168" spans="1:7" ht="60">
      <c r="A168" s="320" t="s">
        <v>452</v>
      </c>
      <c r="B168" s="317" t="s">
        <v>456</v>
      </c>
      <c r="C168" s="35" t="s">
        <v>459</v>
      </c>
      <c r="D168" s="320" t="s">
        <v>484</v>
      </c>
      <c r="E168" s="43">
        <v>6</v>
      </c>
      <c r="F168" s="52"/>
      <c r="G168" s="52"/>
    </row>
    <row r="169" spans="1:7" ht="60">
      <c r="A169" s="320" t="s">
        <v>457</v>
      </c>
      <c r="B169" s="317" t="s">
        <v>458</v>
      </c>
      <c r="C169" s="35" t="s">
        <v>460</v>
      </c>
      <c r="D169" s="320" t="s">
        <v>484</v>
      </c>
      <c r="E169" s="43">
        <v>6</v>
      </c>
      <c r="F169" s="52"/>
      <c r="G169" s="52"/>
    </row>
    <row r="170" spans="1:7" ht="30">
      <c r="A170" s="320" t="s">
        <v>480</v>
      </c>
      <c r="B170" s="317" t="s">
        <v>481</v>
      </c>
      <c r="C170" s="35" t="s">
        <v>482</v>
      </c>
      <c r="D170" s="320" t="s">
        <v>73</v>
      </c>
      <c r="E170" s="43">
        <v>6</v>
      </c>
      <c r="F170" s="52"/>
      <c r="G170" s="52"/>
    </row>
    <row r="171" spans="1:7">
      <c r="A171" s="456" t="s">
        <v>451</v>
      </c>
      <c r="B171" s="457"/>
      <c r="C171" s="457"/>
      <c r="D171" s="457"/>
      <c r="E171" s="457"/>
      <c r="F171" s="460"/>
      <c r="G171" s="45"/>
    </row>
    <row r="172" spans="1:7">
      <c r="A172" s="339" t="s">
        <v>467</v>
      </c>
      <c r="B172" s="450" t="s">
        <v>468</v>
      </c>
      <c r="C172" s="450"/>
      <c r="D172" s="450"/>
      <c r="E172" s="450"/>
      <c r="F172" s="450"/>
      <c r="G172" s="450"/>
    </row>
    <row r="173" spans="1:7" ht="60">
      <c r="A173" s="320" t="s">
        <v>469</v>
      </c>
      <c r="B173" s="317" t="s">
        <v>470</v>
      </c>
      <c r="C173" s="35" t="s">
        <v>471</v>
      </c>
      <c r="D173" s="320" t="s">
        <v>483</v>
      </c>
      <c r="E173" s="43">
        <v>6</v>
      </c>
      <c r="F173" s="52"/>
      <c r="G173" s="52"/>
    </row>
    <row r="174" spans="1:7">
      <c r="A174" s="456" t="s">
        <v>472</v>
      </c>
      <c r="B174" s="457"/>
      <c r="C174" s="457"/>
      <c r="D174" s="457"/>
      <c r="E174" s="457"/>
      <c r="F174" s="457"/>
      <c r="G174" s="45"/>
    </row>
    <row r="175" spans="1:7">
      <c r="A175" s="339" t="s">
        <v>473</v>
      </c>
      <c r="B175" s="450" t="s">
        <v>7</v>
      </c>
      <c r="C175" s="450"/>
      <c r="D175" s="450"/>
      <c r="E175" s="450"/>
      <c r="F175" s="450"/>
      <c r="G175" s="450"/>
    </row>
    <row r="176" spans="1:7" ht="30">
      <c r="A176" s="320" t="s">
        <v>474</v>
      </c>
      <c r="B176" s="317" t="s">
        <v>138</v>
      </c>
      <c r="C176" s="35" t="s">
        <v>139</v>
      </c>
      <c r="D176" s="57" t="s">
        <v>73</v>
      </c>
      <c r="E176" s="48">
        <v>157.5</v>
      </c>
      <c r="F176" s="44"/>
      <c r="G176" s="52"/>
    </row>
    <row r="177" spans="1:7" ht="45">
      <c r="A177" s="320" t="s">
        <v>475</v>
      </c>
      <c r="B177" s="317" t="s">
        <v>313</v>
      </c>
      <c r="C177" s="35" t="s">
        <v>315</v>
      </c>
      <c r="D177" s="51" t="s">
        <v>93</v>
      </c>
      <c r="E177" s="48">
        <v>336</v>
      </c>
      <c r="F177" s="44"/>
      <c r="G177" s="52"/>
    </row>
    <row r="178" spans="1:7" ht="30">
      <c r="A178" s="320" t="s">
        <v>476</v>
      </c>
      <c r="B178" s="317" t="s">
        <v>136</v>
      </c>
      <c r="C178" s="35" t="s">
        <v>137</v>
      </c>
      <c r="D178" s="54" t="s">
        <v>2</v>
      </c>
      <c r="E178" s="43">
        <v>5727.64</v>
      </c>
      <c r="F178" s="52"/>
      <c r="G178" s="52"/>
    </row>
    <row r="179" spans="1:7" ht="30">
      <c r="A179" s="320" t="s">
        <v>505</v>
      </c>
      <c r="B179" s="317" t="s">
        <v>504</v>
      </c>
      <c r="C179" s="35" t="s">
        <v>506</v>
      </c>
      <c r="D179" s="54" t="s">
        <v>2</v>
      </c>
      <c r="E179" s="43">
        <v>4534.05</v>
      </c>
      <c r="F179" s="52"/>
      <c r="G179" s="52"/>
    </row>
    <row r="180" spans="1:7">
      <c r="A180" s="456" t="s">
        <v>485</v>
      </c>
      <c r="B180" s="457"/>
      <c r="C180" s="457"/>
      <c r="D180" s="457"/>
      <c r="E180" s="457"/>
      <c r="F180" s="457"/>
      <c r="G180" s="45"/>
    </row>
    <row r="181" spans="1:7">
      <c r="A181" s="462"/>
      <c r="B181" s="462"/>
      <c r="C181" s="462"/>
      <c r="D181" s="462"/>
      <c r="E181" s="462"/>
      <c r="F181" s="462"/>
      <c r="G181" s="462"/>
    </row>
    <row r="182" spans="1:7">
      <c r="A182" s="454" t="s">
        <v>140</v>
      </c>
      <c r="B182" s="454"/>
      <c r="C182" s="454"/>
      <c r="D182" s="454"/>
      <c r="E182" s="454"/>
      <c r="F182" s="454"/>
      <c r="G182" s="333"/>
    </row>
    <row r="183" spans="1:7">
      <c r="A183" s="454" t="s">
        <v>141</v>
      </c>
      <c r="B183" s="454"/>
      <c r="C183" s="454"/>
      <c r="D183" s="454"/>
      <c r="E183" s="454"/>
      <c r="F183" s="454"/>
      <c r="G183" s="380"/>
    </row>
    <row r="184" spans="1:7">
      <c r="A184" s="454" t="s">
        <v>142</v>
      </c>
      <c r="B184" s="454"/>
      <c r="C184" s="454"/>
      <c r="D184" s="454"/>
      <c r="E184" s="454"/>
      <c r="F184" s="454"/>
      <c r="G184" s="86"/>
    </row>
    <row r="185" spans="1:7">
      <c r="A185" s="461"/>
      <c r="B185" s="461"/>
      <c r="C185" s="461"/>
      <c r="D185" s="461"/>
      <c r="E185" s="461"/>
      <c r="F185" s="461"/>
      <c r="G185" s="461"/>
    </row>
    <row r="186" spans="1:7">
      <c r="A186" s="463"/>
      <c r="B186" s="463"/>
      <c r="C186" s="463"/>
      <c r="D186" s="463"/>
      <c r="E186" s="463"/>
      <c r="F186" s="463"/>
      <c r="G186" s="463"/>
    </row>
    <row r="187" spans="1:7">
      <c r="A187" s="461"/>
      <c r="B187" s="461"/>
      <c r="C187" s="461"/>
      <c r="D187" s="461"/>
      <c r="E187" s="461"/>
      <c r="F187" s="461"/>
      <c r="G187" s="461"/>
    </row>
    <row r="188" spans="1:7">
      <c r="A188" s="461"/>
      <c r="B188" s="461"/>
      <c r="C188" s="461"/>
      <c r="D188" s="461"/>
      <c r="E188" s="461"/>
      <c r="F188" s="461"/>
      <c r="G188" s="461"/>
    </row>
    <row r="189" spans="1:7">
      <c r="A189" s="463"/>
      <c r="B189" s="463"/>
      <c r="C189" s="463"/>
      <c r="D189" s="463"/>
      <c r="E189" s="463"/>
      <c r="F189" s="463"/>
      <c r="G189" s="463"/>
    </row>
    <row r="190" spans="1:7">
      <c r="A190" s="461"/>
      <c r="B190" s="461"/>
      <c r="C190" s="461"/>
      <c r="D190" s="461"/>
      <c r="E190" s="461"/>
      <c r="F190" s="461"/>
      <c r="G190" s="461"/>
    </row>
    <row r="191" spans="1:7">
      <c r="A191" s="461"/>
      <c r="B191" s="461"/>
      <c r="C191" s="461"/>
      <c r="D191" s="461"/>
      <c r="E191" s="461"/>
      <c r="F191" s="461"/>
      <c r="G191" s="461"/>
    </row>
    <row r="192" spans="1:7">
      <c r="B192" s="249"/>
      <c r="C192" s="81"/>
      <c r="D192" s="82"/>
      <c r="E192" s="83"/>
      <c r="F192" s="83"/>
    </row>
    <row r="193" spans="2:6">
      <c r="B193" s="249"/>
      <c r="C193" s="81"/>
      <c r="D193" s="82"/>
      <c r="E193" s="83"/>
      <c r="F193" s="83"/>
    </row>
  </sheetData>
  <mergeCells count="56">
    <mergeCell ref="F22:F23"/>
    <mergeCell ref="G22:G23"/>
    <mergeCell ref="B22:B23"/>
    <mergeCell ref="A22:A23"/>
    <mergeCell ref="C22:C23"/>
    <mergeCell ref="D22:D23"/>
    <mergeCell ref="E22:E23"/>
    <mergeCell ref="A191:G191"/>
    <mergeCell ref="A187:G187"/>
    <mergeCell ref="A188:G188"/>
    <mergeCell ref="A189:G189"/>
    <mergeCell ref="B114:G114"/>
    <mergeCell ref="A185:G185"/>
    <mergeCell ref="A186:G186"/>
    <mergeCell ref="B64:G64"/>
    <mergeCell ref="A66:F66"/>
    <mergeCell ref="A84:F84"/>
    <mergeCell ref="A190:G190"/>
    <mergeCell ref="A182:F182"/>
    <mergeCell ref="A183:F183"/>
    <mergeCell ref="A184:F184"/>
    <mergeCell ref="B175:G175"/>
    <mergeCell ref="A180:F180"/>
    <mergeCell ref="A181:G181"/>
    <mergeCell ref="B21:G21"/>
    <mergeCell ref="A24:F24"/>
    <mergeCell ref="B172:G172"/>
    <mergeCell ref="A174:F174"/>
    <mergeCell ref="B31:G31"/>
    <mergeCell ref="A30:F30"/>
    <mergeCell ref="B42:G42"/>
    <mergeCell ref="A58:F58"/>
    <mergeCell ref="A41:F41"/>
    <mergeCell ref="B85:G85"/>
    <mergeCell ref="A163:F163"/>
    <mergeCell ref="A91:F91"/>
    <mergeCell ref="B59:G59"/>
    <mergeCell ref="B164:G164"/>
    <mergeCell ref="A171:F171"/>
    <mergeCell ref="A63:F63"/>
    <mergeCell ref="A1:G1"/>
    <mergeCell ref="A113:F113"/>
    <mergeCell ref="B92:G92"/>
    <mergeCell ref="B6:G6"/>
    <mergeCell ref="A9:F9"/>
    <mergeCell ref="B10:G10"/>
    <mergeCell ref="B67:G67"/>
    <mergeCell ref="A74:F74"/>
    <mergeCell ref="B75:G75"/>
    <mergeCell ref="A78:F78"/>
    <mergeCell ref="B25:G25"/>
    <mergeCell ref="B79:G79"/>
    <mergeCell ref="A2:F2"/>
    <mergeCell ref="A3:F3"/>
    <mergeCell ref="A4:F4"/>
    <mergeCell ref="A20:F20"/>
  </mergeCells>
  <printOptions horizontalCentered="1"/>
  <pageMargins left="0.51181102362204722" right="0.31496062992125984" top="0.39370078740157483" bottom="0.39370078740157483" header="0.31496062992125984" footer="0.31496062992125984"/>
  <pageSetup paperSize="9" scale="75" orientation="portrait" r:id="rId1"/>
  <headerFooter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233"/>
  <sheetViews>
    <sheetView view="pageBreakPreview" zoomScaleSheetLayoutView="100" workbookViewId="0">
      <pane ySplit="1" topLeftCell="A23" activePane="bottomLeft" state="frozen"/>
      <selection pane="bottomLeft" activeCell="C39" sqref="C39:G40"/>
    </sheetView>
  </sheetViews>
  <sheetFormatPr defaultRowHeight="15"/>
  <cols>
    <col min="1" max="1" width="9.140625" style="246"/>
    <col min="2" max="2" width="12.42578125" customWidth="1"/>
    <col min="3" max="3" width="46.28515625" customWidth="1"/>
    <col min="4" max="4" width="5.140625" bestFit="1" customWidth="1"/>
    <col min="5" max="5" width="15.7109375" bestFit="1" customWidth="1"/>
    <col min="6" max="6" width="12.7109375" bestFit="1" customWidth="1"/>
    <col min="7" max="7" width="11" customWidth="1"/>
    <col min="9" max="9" width="10" bestFit="1" customWidth="1"/>
  </cols>
  <sheetData>
    <row r="1" spans="1:7" s="60" customFormat="1" ht="73.5" customHeight="1">
      <c r="A1" s="447" t="s">
        <v>537</v>
      </c>
      <c r="B1" s="447"/>
      <c r="C1" s="447"/>
      <c r="D1" s="447"/>
      <c r="E1" s="447"/>
      <c r="F1" s="447"/>
      <c r="G1" s="447"/>
    </row>
    <row r="2" spans="1:7" s="38" customFormat="1">
      <c r="A2" s="103" t="s">
        <v>21</v>
      </c>
      <c r="B2" s="451" t="s">
        <v>70</v>
      </c>
      <c r="C2" s="452"/>
      <c r="D2" s="452"/>
      <c r="E2" s="452"/>
      <c r="F2" s="452"/>
      <c r="G2" s="453"/>
    </row>
    <row r="3" spans="1:7" s="97" customFormat="1" ht="36" customHeight="1">
      <c r="A3" s="532" t="s">
        <v>29</v>
      </c>
      <c r="B3" s="105" t="s">
        <v>71</v>
      </c>
      <c r="C3" s="686" t="s">
        <v>538</v>
      </c>
      <c r="D3" s="593"/>
      <c r="E3" s="593"/>
      <c r="F3" s="593"/>
      <c r="G3" s="594"/>
    </row>
    <row r="4" spans="1:7" s="92" customFormat="1" ht="15" customHeight="1">
      <c r="A4" s="532"/>
      <c r="B4" s="475" t="s">
        <v>181</v>
      </c>
      <c r="C4" s="476"/>
      <c r="D4" s="476"/>
      <c r="E4" s="476"/>
      <c r="F4" s="477"/>
      <c r="G4" s="442">
        <f>'PLANILHA EDUCAÇÃO FÍSICA'!G7</f>
        <v>0</v>
      </c>
    </row>
    <row r="5" spans="1:7" s="92" customFormat="1">
      <c r="A5" s="584"/>
      <c r="B5" s="585"/>
      <c r="C5" s="585"/>
      <c r="D5" s="585"/>
      <c r="E5" s="585"/>
      <c r="F5" s="585"/>
      <c r="G5" s="586"/>
    </row>
    <row r="6" spans="1:7" s="92" customFormat="1">
      <c r="A6" s="495" t="s">
        <v>30</v>
      </c>
      <c r="B6" s="104" t="s">
        <v>147</v>
      </c>
      <c r="C6" s="587" t="s">
        <v>535</v>
      </c>
      <c r="D6" s="588"/>
      <c r="E6" s="588"/>
      <c r="F6" s="588"/>
      <c r="G6" s="589"/>
    </row>
    <row r="7" spans="1:7" s="46" customFormat="1">
      <c r="A7" s="532"/>
      <c r="B7" s="166" t="s">
        <v>14</v>
      </c>
      <c r="C7" s="167" t="s">
        <v>1</v>
      </c>
      <c r="D7" s="168" t="s">
        <v>148</v>
      </c>
      <c r="E7" s="168" t="s">
        <v>149</v>
      </c>
      <c r="F7" s="166" t="s">
        <v>150</v>
      </c>
      <c r="G7" s="169" t="s">
        <v>76</v>
      </c>
    </row>
    <row r="8" spans="1:7" s="46" customFormat="1" ht="30">
      <c r="A8" s="532"/>
      <c r="B8" s="99" t="s">
        <v>151</v>
      </c>
      <c r="C8" s="89" t="s">
        <v>152</v>
      </c>
      <c r="D8" s="98" t="s">
        <v>153</v>
      </c>
      <c r="E8" s="100"/>
      <c r="F8" s="90"/>
      <c r="G8" s="101"/>
    </row>
    <row r="9" spans="1:7" s="163" customFormat="1" ht="30">
      <c r="A9" s="532"/>
      <c r="B9" s="99" t="s">
        <v>154</v>
      </c>
      <c r="C9" s="89" t="s">
        <v>155</v>
      </c>
      <c r="D9" s="98" t="s">
        <v>153</v>
      </c>
      <c r="E9" s="100"/>
      <c r="F9" s="90"/>
      <c r="G9" s="101"/>
    </row>
    <row r="10" spans="1:7" s="53" customFormat="1" ht="30">
      <c r="A10" s="532"/>
      <c r="B10" s="99" t="s">
        <v>156</v>
      </c>
      <c r="C10" s="89" t="s">
        <v>157</v>
      </c>
      <c r="D10" s="98" t="s">
        <v>153</v>
      </c>
      <c r="E10" s="438"/>
      <c r="F10" s="90"/>
      <c r="G10" s="101"/>
    </row>
    <row r="11" spans="1:7" s="53" customFormat="1" ht="30">
      <c r="A11" s="532"/>
      <c r="B11" s="99" t="s">
        <v>158</v>
      </c>
      <c r="C11" s="89" t="s">
        <v>159</v>
      </c>
      <c r="D11" s="98" t="s">
        <v>160</v>
      </c>
      <c r="E11" s="100"/>
      <c r="F11" s="90"/>
      <c r="G11" s="101"/>
    </row>
    <row r="12" spans="1:7" s="53" customFormat="1" ht="30">
      <c r="A12" s="532"/>
      <c r="B12" s="99" t="s">
        <v>161</v>
      </c>
      <c r="C12" s="89" t="s">
        <v>162</v>
      </c>
      <c r="D12" s="98" t="s">
        <v>160</v>
      </c>
      <c r="E12" s="100"/>
      <c r="F12" s="94"/>
      <c r="G12" s="102"/>
    </row>
    <row r="13" spans="1:7" s="53" customFormat="1" ht="30">
      <c r="A13" s="532"/>
      <c r="B13" s="99" t="s">
        <v>163</v>
      </c>
      <c r="C13" s="89" t="s">
        <v>164</v>
      </c>
      <c r="D13" s="98" t="s">
        <v>73</v>
      </c>
      <c r="E13" s="100"/>
      <c r="F13" s="90"/>
      <c r="G13" s="101"/>
    </row>
    <row r="14" spans="1:7" s="53" customFormat="1" ht="30">
      <c r="A14" s="532"/>
      <c r="B14" s="99" t="s">
        <v>165</v>
      </c>
      <c r="C14" s="89" t="s">
        <v>166</v>
      </c>
      <c r="D14" s="98" t="s">
        <v>73</v>
      </c>
      <c r="E14" s="100"/>
      <c r="F14" s="94"/>
      <c r="G14" s="101"/>
    </row>
    <row r="15" spans="1:7" s="53" customFormat="1" ht="30">
      <c r="A15" s="532"/>
      <c r="B15" s="99" t="s">
        <v>293</v>
      </c>
      <c r="C15" s="89" t="s">
        <v>289</v>
      </c>
      <c r="D15" s="98" t="s">
        <v>153</v>
      </c>
      <c r="E15" s="100"/>
      <c r="F15" s="95"/>
      <c r="G15" s="101"/>
    </row>
    <row r="16" spans="1:7" s="53" customFormat="1" ht="30">
      <c r="A16" s="532"/>
      <c r="B16" s="99" t="s">
        <v>292</v>
      </c>
      <c r="C16" s="89" t="s">
        <v>290</v>
      </c>
      <c r="D16" s="98" t="s">
        <v>153</v>
      </c>
      <c r="E16" s="100"/>
      <c r="F16" s="95"/>
      <c r="G16" s="101"/>
    </row>
    <row r="17" spans="1:7" s="115" customFormat="1" ht="30">
      <c r="A17" s="532"/>
      <c r="B17" s="99" t="s">
        <v>167</v>
      </c>
      <c r="C17" s="89" t="s">
        <v>291</v>
      </c>
      <c r="D17" s="98" t="s">
        <v>153</v>
      </c>
      <c r="E17" s="100"/>
      <c r="F17" s="95"/>
      <c r="G17" s="101"/>
    </row>
    <row r="18" spans="1:7" s="115" customFormat="1" ht="30">
      <c r="A18" s="532"/>
      <c r="B18" s="99" t="s">
        <v>168</v>
      </c>
      <c r="C18" s="89" t="s">
        <v>288</v>
      </c>
      <c r="D18" s="98" t="s">
        <v>153</v>
      </c>
      <c r="E18" s="100"/>
      <c r="F18" s="95"/>
      <c r="G18" s="101"/>
    </row>
    <row r="19" spans="1:7" s="46" customFormat="1" ht="30">
      <c r="A19" s="532"/>
      <c r="B19" s="99" t="s">
        <v>169</v>
      </c>
      <c r="C19" s="89" t="s">
        <v>170</v>
      </c>
      <c r="D19" s="98" t="s">
        <v>73</v>
      </c>
      <c r="E19" s="100"/>
      <c r="F19" s="94"/>
      <c r="G19" s="101"/>
    </row>
    <row r="20" spans="1:7" s="163" customFormat="1" ht="30">
      <c r="A20" s="532"/>
      <c r="B20" s="99" t="s">
        <v>171</v>
      </c>
      <c r="C20" s="89" t="s">
        <v>172</v>
      </c>
      <c r="D20" s="98" t="s">
        <v>73</v>
      </c>
      <c r="E20" s="100"/>
      <c r="F20" s="94"/>
      <c r="G20" s="101"/>
    </row>
    <row r="21" spans="1:7" s="53" customFormat="1" ht="30">
      <c r="A21" s="532"/>
      <c r="B21" s="99" t="s">
        <v>173</v>
      </c>
      <c r="C21" s="89" t="s">
        <v>174</v>
      </c>
      <c r="D21" s="98" t="s">
        <v>73</v>
      </c>
      <c r="E21" s="100"/>
      <c r="F21" s="94"/>
      <c r="G21" s="102"/>
    </row>
    <row r="22" spans="1:7" s="53" customFormat="1" ht="30">
      <c r="A22" s="532"/>
      <c r="B22" s="99" t="s">
        <v>175</v>
      </c>
      <c r="C22" s="89" t="s">
        <v>176</v>
      </c>
      <c r="D22" s="98" t="s">
        <v>73</v>
      </c>
      <c r="E22" s="100"/>
      <c r="F22" s="90"/>
      <c r="G22" s="101"/>
    </row>
    <row r="23" spans="1:7" s="53" customFormat="1" ht="30">
      <c r="A23" s="532"/>
      <c r="B23" s="99" t="s">
        <v>177</v>
      </c>
      <c r="C23" s="89" t="s">
        <v>178</v>
      </c>
      <c r="D23" s="98" t="s">
        <v>73</v>
      </c>
      <c r="E23" s="100"/>
      <c r="F23" s="94"/>
      <c r="G23" s="101"/>
    </row>
    <row r="24" spans="1:7" s="53" customFormat="1" ht="30">
      <c r="A24" s="532"/>
      <c r="B24" s="99" t="s">
        <v>179</v>
      </c>
      <c r="C24" s="89" t="s">
        <v>180</v>
      </c>
      <c r="D24" s="98" t="s">
        <v>73</v>
      </c>
      <c r="E24" s="100"/>
      <c r="F24" s="90"/>
      <c r="G24" s="101"/>
    </row>
    <row r="25" spans="1:7" s="53" customFormat="1" ht="15" customHeight="1">
      <c r="A25" s="532"/>
      <c r="B25" s="475" t="s">
        <v>181</v>
      </c>
      <c r="C25" s="476"/>
      <c r="D25" s="476"/>
      <c r="E25" s="476"/>
      <c r="F25" s="477"/>
      <c r="G25" s="106"/>
    </row>
    <row r="26" spans="1:7" s="53" customFormat="1">
      <c r="A26" s="490"/>
      <c r="B26" s="491"/>
      <c r="C26" s="491"/>
      <c r="D26" s="491"/>
      <c r="E26" s="491"/>
      <c r="F26" s="491"/>
      <c r="G26" s="492"/>
    </row>
    <row r="27" spans="1:7" s="53" customFormat="1">
      <c r="A27" s="37"/>
      <c r="B27" s="451"/>
      <c r="C27" s="452"/>
      <c r="D27" s="452"/>
      <c r="E27" s="452"/>
      <c r="F27" s="452"/>
      <c r="G27" s="453"/>
    </row>
    <row r="28" spans="1:7" s="53" customFormat="1">
      <c r="A28" s="487"/>
      <c r="B28" s="105"/>
      <c r="C28" s="590"/>
      <c r="D28" s="591"/>
      <c r="E28" s="591"/>
      <c r="F28" s="591"/>
      <c r="G28" s="592"/>
    </row>
    <row r="29" spans="1:7" s="53" customFormat="1">
      <c r="A29" s="488"/>
      <c r="B29" s="159"/>
      <c r="C29" s="160"/>
      <c r="D29" s="161"/>
      <c r="E29" s="161"/>
      <c r="F29" s="162"/>
      <c r="G29" s="162"/>
    </row>
    <row r="30" spans="1:7" s="53" customFormat="1">
      <c r="A30" s="488"/>
      <c r="B30" s="116"/>
      <c r="C30" s="117"/>
      <c r="D30" s="118"/>
      <c r="E30" s="119"/>
      <c r="F30" s="120"/>
      <c r="G30" s="121"/>
    </row>
    <row r="31" spans="1:7" s="53" customFormat="1">
      <c r="A31" s="488"/>
      <c r="B31" s="122"/>
      <c r="C31" s="123"/>
      <c r="D31" s="124"/>
      <c r="E31" s="119"/>
      <c r="F31" s="125"/>
      <c r="G31" s="121"/>
    </row>
    <row r="32" spans="1:7" s="53" customFormat="1">
      <c r="A32" s="488"/>
      <c r="B32" s="122"/>
      <c r="C32" s="123"/>
      <c r="D32" s="124"/>
      <c r="E32" s="119"/>
      <c r="F32" s="125"/>
      <c r="G32" s="121"/>
    </row>
    <row r="33" spans="1:7" s="53" customFormat="1">
      <c r="A33" s="488"/>
      <c r="B33" s="122"/>
      <c r="C33" s="123"/>
      <c r="D33" s="124"/>
      <c r="E33" s="119"/>
      <c r="F33" s="125"/>
      <c r="G33" s="121"/>
    </row>
    <row r="34" spans="1:7" s="53" customFormat="1">
      <c r="A34" s="488"/>
      <c r="B34" s="122"/>
      <c r="C34" s="123"/>
      <c r="D34" s="124"/>
      <c r="E34" s="119"/>
      <c r="F34" s="125"/>
      <c r="G34" s="121"/>
    </row>
    <row r="35" spans="1:7" s="53" customFormat="1">
      <c r="A35" s="488"/>
      <c r="B35" s="122"/>
      <c r="C35" s="123"/>
      <c r="D35" s="124"/>
      <c r="E35" s="119"/>
      <c r="F35" s="125"/>
      <c r="G35" s="121"/>
    </row>
    <row r="36" spans="1:7" s="53" customFormat="1">
      <c r="A36" s="488"/>
      <c r="B36" s="126"/>
      <c r="C36" s="127"/>
      <c r="D36" s="128"/>
      <c r="E36" s="129"/>
      <c r="F36" s="130"/>
      <c r="G36" s="121"/>
    </row>
    <row r="37" spans="1:7" s="53" customFormat="1" ht="15" customHeight="1">
      <c r="A37" s="489"/>
      <c r="B37" s="475"/>
      <c r="C37" s="476"/>
      <c r="D37" s="476"/>
      <c r="E37" s="476"/>
      <c r="F37" s="477"/>
      <c r="G37" s="131"/>
    </row>
    <row r="38" spans="1:7" s="53" customFormat="1">
      <c r="A38" s="521"/>
      <c r="B38" s="522"/>
      <c r="C38" s="522"/>
      <c r="D38" s="522"/>
      <c r="E38" s="522"/>
      <c r="F38" s="522"/>
      <c r="G38" s="523"/>
    </row>
    <row r="39" spans="1:7" s="53" customFormat="1" ht="30" customHeight="1">
      <c r="A39" s="487"/>
      <c r="B39" s="601"/>
      <c r="C39" s="595"/>
      <c r="D39" s="596"/>
      <c r="E39" s="596"/>
      <c r="F39" s="596"/>
      <c r="G39" s="597"/>
    </row>
    <row r="40" spans="1:7" s="53" customFormat="1" ht="30" customHeight="1">
      <c r="A40" s="488"/>
      <c r="B40" s="602"/>
      <c r="C40" s="598"/>
      <c r="D40" s="599"/>
      <c r="E40" s="599"/>
      <c r="F40" s="599"/>
      <c r="G40" s="600"/>
    </row>
    <row r="41" spans="1:7" s="53" customFormat="1">
      <c r="A41" s="488"/>
      <c r="B41" s="434"/>
      <c r="C41" s="435"/>
      <c r="D41" s="436"/>
      <c r="E41" s="436"/>
      <c r="F41" s="437"/>
      <c r="G41" s="437"/>
    </row>
    <row r="42" spans="1:7" s="53" customFormat="1">
      <c r="A42" s="488"/>
      <c r="B42" s="418"/>
      <c r="C42" s="419"/>
      <c r="D42" s="420"/>
      <c r="E42" s="421"/>
      <c r="F42" s="422"/>
      <c r="G42" s="423"/>
    </row>
    <row r="43" spans="1:7" s="53" customFormat="1">
      <c r="A43" s="488"/>
      <c r="B43" s="424"/>
      <c r="C43" s="425"/>
      <c r="D43" s="426"/>
      <c r="E43" s="421"/>
      <c r="F43" s="427"/>
      <c r="G43" s="423"/>
    </row>
    <row r="44" spans="1:7" s="53" customFormat="1">
      <c r="A44" s="488"/>
      <c r="B44" s="424"/>
      <c r="C44" s="425"/>
      <c r="D44" s="426"/>
      <c r="E44" s="421"/>
      <c r="F44" s="427"/>
      <c r="G44" s="423"/>
    </row>
    <row r="45" spans="1:7" s="53" customFormat="1">
      <c r="A45" s="488"/>
      <c r="B45" s="424"/>
      <c r="C45" s="425"/>
      <c r="D45" s="426"/>
      <c r="E45" s="421"/>
      <c r="F45" s="427"/>
      <c r="G45" s="423"/>
    </row>
    <row r="46" spans="1:7" s="53" customFormat="1">
      <c r="A46" s="488"/>
      <c r="B46" s="424"/>
      <c r="C46" s="425"/>
      <c r="D46" s="426"/>
      <c r="E46" s="421"/>
      <c r="F46" s="427"/>
      <c r="G46" s="423"/>
    </row>
    <row r="47" spans="1:7" s="53" customFormat="1">
      <c r="A47" s="488"/>
      <c r="B47" s="424"/>
      <c r="C47" s="425"/>
      <c r="D47" s="426"/>
      <c r="E47" s="421"/>
      <c r="F47" s="427"/>
      <c r="G47" s="423"/>
    </row>
    <row r="48" spans="1:7" s="53" customFormat="1">
      <c r="A48" s="488"/>
      <c r="B48" s="424"/>
      <c r="C48" s="425"/>
      <c r="D48" s="426"/>
      <c r="E48" s="421"/>
      <c r="F48" s="427"/>
      <c r="G48" s="423"/>
    </row>
    <row r="49" spans="1:7" s="53" customFormat="1">
      <c r="A49" s="488"/>
      <c r="B49" s="424"/>
      <c r="C49" s="425"/>
      <c r="D49" s="426"/>
      <c r="E49" s="421"/>
      <c r="F49" s="427"/>
      <c r="G49" s="423"/>
    </row>
    <row r="50" spans="1:7" s="53" customFormat="1">
      <c r="A50" s="488"/>
      <c r="B50" s="424"/>
      <c r="C50" s="425"/>
      <c r="D50" s="426"/>
      <c r="E50" s="421"/>
      <c r="F50" s="427"/>
      <c r="G50" s="423"/>
    </row>
    <row r="51" spans="1:7" s="53" customFormat="1">
      <c r="A51" s="488"/>
      <c r="B51" s="424"/>
      <c r="C51" s="425"/>
      <c r="D51" s="426"/>
      <c r="E51" s="421"/>
      <c r="F51" s="427"/>
      <c r="G51" s="423"/>
    </row>
    <row r="52" spans="1:7" s="53" customFormat="1">
      <c r="A52" s="488"/>
      <c r="B52" s="424"/>
      <c r="C52" s="425"/>
      <c r="D52" s="426"/>
      <c r="E52" s="421"/>
      <c r="F52" s="427"/>
      <c r="G52" s="423"/>
    </row>
    <row r="53" spans="1:7" s="115" customFormat="1">
      <c r="A53" s="488"/>
      <c r="B53" s="424"/>
      <c r="C53" s="425"/>
      <c r="D53" s="426"/>
      <c r="E53" s="421"/>
      <c r="F53" s="427"/>
      <c r="G53" s="423"/>
    </row>
    <row r="54" spans="1:7" s="115" customFormat="1">
      <c r="A54" s="488"/>
      <c r="B54" s="424"/>
      <c r="C54" s="425"/>
      <c r="D54" s="426"/>
      <c r="E54" s="421"/>
      <c r="F54" s="427"/>
      <c r="G54" s="423"/>
    </row>
    <row r="55" spans="1:7" s="46" customFormat="1">
      <c r="A55" s="488"/>
      <c r="B55" s="424"/>
      <c r="C55" s="425"/>
      <c r="D55" s="426"/>
      <c r="E55" s="421"/>
      <c r="F55" s="427"/>
      <c r="G55" s="423"/>
    </row>
    <row r="56" spans="1:7" s="163" customFormat="1">
      <c r="A56" s="488"/>
      <c r="B56" s="424"/>
      <c r="C56" s="425"/>
      <c r="D56" s="426"/>
      <c r="E56" s="421"/>
      <c r="F56" s="427"/>
      <c r="G56" s="423"/>
    </row>
    <row r="57" spans="1:7" s="53" customFormat="1">
      <c r="A57" s="488"/>
      <c r="B57" s="424"/>
      <c r="C57" s="425"/>
      <c r="D57" s="426"/>
      <c r="E57" s="421"/>
      <c r="F57" s="427"/>
      <c r="G57" s="423"/>
    </row>
    <row r="58" spans="1:7" s="53" customFormat="1">
      <c r="A58" s="488"/>
      <c r="B58" s="424"/>
      <c r="C58" s="425"/>
      <c r="D58" s="426"/>
      <c r="E58" s="421"/>
      <c r="F58" s="427"/>
      <c r="G58" s="423"/>
    </row>
    <row r="59" spans="1:7" s="53" customFormat="1">
      <c r="A59" s="488"/>
      <c r="B59" s="424"/>
      <c r="C59" s="425"/>
      <c r="D59" s="426"/>
      <c r="E59" s="421"/>
      <c r="F59" s="427"/>
      <c r="G59" s="423"/>
    </row>
    <row r="60" spans="1:7" s="53" customFormat="1">
      <c r="A60" s="488"/>
      <c r="B60" s="424"/>
      <c r="C60" s="425"/>
      <c r="D60" s="426"/>
      <c r="E60" s="421"/>
      <c r="F60" s="427"/>
      <c r="G60" s="423"/>
    </row>
    <row r="61" spans="1:7" s="53" customFormat="1">
      <c r="A61" s="488"/>
      <c r="B61" s="424"/>
      <c r="C61" s="425"/>
      <c r="D61" s="426"/>
      <c r="E61" s="421"/>
      <c r="F61" s="427"/>
      <c r="G61" s="423"/>
    </row>
    <row r="62" spans="1:7" s="53" customFormat="1">
      <c r="A62" s="488"/>
      <c r="B62" s="424"/>
      <c r="C62" s="425"/>
      <c r="D62" s="426"/>
      <c r="E62" s="421"/>
      <c r="F62" s="427"/>
      <c r="G62" s="423"/>
    </row>
    <row r="63" spans="1:7" s="53" customFormat="1">
      <c r="A63" s="488"/>
      <c r="B63" s="424"/>
      <c r="C63" s="425"/>
      <c r="D63" s="426"/>
      <c r="E63" s="421"/>
      <c r="F63" s="427"/>
      <c r="G63" s="423"/>
    </row>
    <row r="64" spans="1:7" s="53" customFormat="1">
      <c r="A64" s="488"/>
      <c r="B64" s="424"/>
      <c r="C64" s="425"/>
      <c r="D64" s="426"/>
      <c r="E64" s="421"/>
      <c r="F64" s="427"/>
      <c r="G64" s="423"/>
    </row>
    <row r="65" spans="1:7" s="53" customFormat="1">
      <c r="A65" s="488"/>
      <c r="B65" s="424"/>
      <c r="C65" s="425"/>
      <c r="D65" s="426"/>
      <c r="E65" s="421"/>
      <c r="F65" s="427"/>
      <c r="G65" s="423"/>
    </row>
    <row r="66" spans="1:7" s="53" customFormat="1">
      <c r="A66" s="488"/>
      <c r="B66" s="424"/>
      <c r="C66" s="425"/>
      <c r="D66" s="426"/>
      <c r="E66" s="421"/>
      <c r="F66" s="427"/>
      <c r="G66" s="423"/>
    </row>
    <row r="67" spans="1:7" s="53" customFormat="1">
      <c r="A67" s="488"/>
      <c r="B67" s="424"/>
      <c r="C67" s="425"/>
      <c r="D67" s="426"/>
      <c r="E67" s="421"/>
      <c r="F67" s="427"/>
      <c r="G67" s="423"/>
    </row>
    <row r="68" spans="1:7" s="53" customFormat="1">
      <c r="A68" s="488"/>
      <c r="B68" s="424"/>
      <c r="C68" s="425"/>
      <c r="D68" s="426"/>
      <c r="E68" s="421"/>
      <c r="F68" s="427"/>
      <c r="G68" s="423"/>
    </row>
    <row r="69" spans="1:7" s="53" customFormat="1">
      <c r="A69" s="488"/>
      <c r="B69" s="424"/>
      <c r="C69" s="425"/>
      <c r="D69" s="426"/>
      <c r="E69" s="421"/>
      <c r="F69" s="427"/>
      <c r="G69" s="423"/>
    </row>
    <row r="70" spans="1:7" s="53" customFormat="1">
      <c r="A70" s="488"/>
      <c r="B70" s="424"/>
      <c r="C70" s="425"/>
      <c r="D70" s="426"/>
      <c r="E70" s="421"/>
      <c r="F70" s="427"/>
      <c r="G70" s="423"/>
    </row>
    <row r="71" spans="1:7" s="53" customFormat="1">
      <c r="A71" s="488"/>
      <c r="B71" s="424"/>
      <c r="C71" s="425"/>
      <c r="D71" s="426"/>
      <c r="E71" s="421"/>
      <c r="F71" s="427"/>
      <c r="G71" s="423"/>
    </row>
    <row r="72" spans="1:7" s="53" customFormat="1">
      <c r="A72" s="488"/>
      <c r="B72" s="428"/>
      <c r="C72" s="429"/>
      <c r="D72" s="430"/>
      <c r="E72" s="431"/>
      <c r="F72" s="432"/>
      <c r="G72" s="423"/>
    </row>
    <row r="73" spans="1:7" s="53" customFormat="1" ht="15" customHeight="1">
      <c r="A73" s="489"/>
      <c r="B73" s="581"/>
      <c r="C73" s="582"/>
      <c r="D73" s="582"/>
      <c r="E73" s="582"/>
      <c r="F73" s="583"/>
      <c r="G73" s="433"/>
    </row>
    <row r="74" spans="1:7" s="53" customFormat="1">
      <c r="A74" s="521"/>
      <c r="B74" s="522"/>
      <c r="C74" s="522"/>
      <c r="D74" s="522"/>
      <c r="E74" s="522"/>
      <c r="F74" s="522"/>
      <c r="G74" s="523"/>
    </row>
    <row r="75" spans="1:7" s="53" customFormat="1" ht="30" customHeight="1">
      <c r="A75" s="487"/>
      <c r="B75" s="105"/>
      <c r="C75" s="496"/>
      <c r="D75" s="497"/>
      <c r="E75" s="497"/>
      <c r="F75" s="497"/>
      <c r="G75" s="498"/>
    </row>
    <row r="76" spans="1:7" s="53" customFormat="1">
      <c r="A76" s="488"/>
      <c r="B76" s="159"/>
      <c r="C76" s="160"/>
      <c r="D76" s="161"/>
      <c r="E76" s="161"/>
      <c r="F76" s="165"/>
      <c r="G76" s="165"/>
    </row>
    <row r="77" spans="1:7" s="53" customFormat="1">
      <c r="A77" s="488"/>
      <c r="B77" s="116"/>
      <c r="C77" s="117"/>
      <c r="D77" s="118"/>
      <c r="E77" s="119"/>
      <c r="F77" s="121"/>
      <c r="G77" s="134"/>
    </row>
    <row r="78" spans="1:7" s="53" customFormat="1">
      <c r="A78" s="488"/>
      <c r="B78" s="122"/>
      <c r="C78" s="123"/>
      <c r="D78" s="76"/>
      <c r="E78" s="119"/>
      <c r="F78" s="48"/>
      <c r="G78" s="134"/>
    </row>
    <row r="79" spans="1:7" s="53" customFormat="1">
      <c r="A79" s="488"/>
      <c r="B79" s="122"/>
      <c r="C79" s="123"/>
      <c r="D79" s="76"/>
      <c r="E79" s="119"/>
      <c r="F79" s="48"/>
      <c r="G79" s="134"/>
    </row>
    <row r="80" spans="1:7" s="53" customFormat="1">
      <c r="A80" s="488"/>
      <c r="B80" s="122"/>
      <c r="C80" s="123"/>
      <c r="D80" s="76"/>
      <c r="E80" s="119"/>
      <c r="F80" s="48"/>
      <c r="G80" s="134"/>
    </row>
    <row r="81" spans="1:7" s="53" customFormat="1">
      <c r="A81" s="488"/>
      <c r="B81" s="122"/>
      <c r="C81" s="123"/>
      <c r="D81" s="76"/>
      <c r="E81" s="119"/>
      <c r="F81" s="48"/>
      <c r="G81" s="134"/>
    </row>
    <row r="82" spans="1:7" s="53" customFormat="1">
      <c r="A82" s="488"/>
      <c r="B82" s="122"/>
      <c r="C82" s="123"/>
      <c r="D82" s="76"/>
      <c r="E82" s="119"/>
      <c r="F82" s="48"/>
      <c r="G82" s="134"/>
    </row>
    <row r="83" spans="1:7" s="53" customFormat="1">
      <c r="A83" s="488"/>
      <c r="B83" s="122"/>
      <c r="C83" s="123"/>
      <c r="D83" s="76"/>
      <c r="E83" s="119"/>
      <c r="F83" s="48"/>
      <c r="G83" s="134"/>
    </row>
    <row r="84" spans="1:7" s="53" customFormat="1">
      <c r="A84" s="488"/>
      <c r="B84" s="122"/>
      <c r="C84" s="123"/>
      <c r="D84" s="76"/>
      <c r="E84" s="119"/>
      <c r="F84" s="48"/>
      <c r="G84" s="134"/>
    </row>
    <row r="85" spans="1:7" s="53" customFormat="1">
      <c r="A85" s="488"/>
      <c r="B85" s="122"/>
      <c r="C85" s="123"/>
      <c r="D85" s="76"/>
      <c r="E85" s="119"/>
      <c r="F85" s="48"/>
      <c r="G85" s="134"/>
    </row>
    <row r="86" spans="1:7" s="53" customFormat="1">
      <c r="A86" s="488"/>
      <c r="B86" s="122"/>
      <c r="C86" s="123"/>
      <c r="D86" s="76"/>
      <c r="E86" s="119"/>
      <c r="F86" s="48"/>
      <c r="G86" s="134"/>
    </row>
    <row r="87" spans="1:7" s="53" customFormat="1">
      <c r="A87" s="488"/>
      <c r="B87" s="122"/>
      <c r="C87" s="123"/>
      <c r="D87" s="76"/>
      <c r="E87" s="119"/>
      <c r="F87" s="48"/>
      <c r="G87" s="134"/>
    </row>
    <row r="88" spans="1:7" s="53" customFormat="1">
      <c r="A88" s="488"/>
      <c r="B88" s="122"/>
      <c r="C88" s="123"/>
      <c r="D88" s="76"/>
      <c r="E88" s="119"/>
      <c r="F88" s="48"/>
      <c r="G88" s="134"/>
    </row>
    <row r="89" spans="1:7" s="53" customFormat="1">
      <c r="A89" s="488"/>
      <c r="B89" s="122"/>
      <c r="C89" s="123"/>
      <c r="D89" s="76"/>
      <c r="E89" s="119"/>
      <c r="F89" s="48"/>
      <c r="G89" s="134"/>
    </row>
    <row r="90" spans="1:7" s="53" customFormat="1">
      <c r="A90" s="488"/>
      <c r="B90" s="122"/>
      <c r="C90" s="123"/>
      <c r="D90" s="76"/>
      <c r="E90" s="119"/>
      <c r="F90" s="48"/>
      <c r="G90" s="134"/>
    </row>
    <row r="91" spans="1:7" s="53" customFormat="1">
      <c r="A91" s="488"/>
      <c r="B91" s="122"/>
      <c r="C91" s="123"/>
      <c r="D91" s="76"/>
      <c r="E91" s="119"/>
      <c r="F91" s="48"/>
      <c r="G91" s="134"/>
    </row>
    <row r="92" spans="1:7" s="53" customFormat="1">
      <c r="A92" s="488"/>
      <c r="B92" s="122"/>
      <c r="C92" s="123"/>
      <c r="D92" s="76"/>
      <c r="E92" s="119"/>
      <c r="F92" s="48"/>
      <c r="G92" s="134"/>
    </row>
    <row r="93" spans="1:7" s="115" customFormat="1">
      <c r="A93" s="488"/>
      <c r="B93" s="122"/>
      <c r="C93" s="123"/>
      <c r="D93" s="76"/>
      <c r="E93" s="119"/>
      <c r="F93" s="48"/>
      <c r="G93" s="134"/>
    </row>
    <row r="94" spans="1:7" s="115" customFormat="1">
      <c r="A94" s="488"/>
      <c r="B94" s="122"/>
      <c r="C94" s="123"/>
      <c r="D94" s="76"/>
      <c r="E94" s="119"/>
      <c r="F94" s="48"/>
      <c r="G94" s="134"/>
    </row>
    <row r="95" spans="1:7" s="46" customFormat="1">
      <c r="A95" s="488"/>
      <c r="B95" s="122"/>
      <c r="C95" s="123"/>
      <c r="D95" s="76"/>
      <c r="E95" s="119"/>
      <c r="F95" s="48"/>
      <c r="G95" s="134"/>
    </row>
    <row r="96" spans="1:7" s="163" customFormat="1">
      <c r="A96" s="488"/>
      <c r="B96" s="122"/>
      <c r="C96" s="123"/>
      <c r="D96" s="76"/>
      <c r="E96" s="119"/>
      <c r="F96" s="48"/>
      <c r="G96" s="134"/>
    </row>
    <row r="97" spans="1:7" s="53" customFormat="1">
      <c r="A97" s="488"/>
      <c r="B97" s="122"/>
      <c r="C97" s="123"/>
      <c r="D97" s="76"/>
      <c r="E97" s="119"/>
      <c r="F97" s="48"/>
      <c r="G97" s="134"/>
    </row>
    <row r="98" spans="1:7" s="53" customFormat="1">
      <c r="A98" s="488"/>
      <c r="B98" s="122"/>
      <c r="C98" s="123"/>
      <c r="D98" s="76"/>
      <c r="E98" s="119"/>
      <c r="F98" s="48"/>
      <c r="G98" s="134"/>
    </row>
    <row r="99" spans="1:7" s="53" customFormat="1">
      <c r="A99" s="488"/>
      <c r="B99" s="122"/>
      <c r="C99" s="123"/>
      <c r="D99" s="76"/>
      <c r="E99" s="119"/>
      <c r="F99" s="48"/>
      <c r="G99" s="134"/>
    </row>
    <row r="100" spans="1:7" s="53" customFormat="1">
      <c r="A100" s="488"/>
      <c r="B100" s="122"/>
      <c r="C100" s="123"/>
      <c r="D100" s="76"/>
      <c r="E100" s="119"/>
      <c r="F100" s="48"/>
      <c r="G100" s="134"/>
    </row>
    <row r="101" spans="1:7" s="53" customFormat="1">
      <c r="A101" s="488"/>
      <c r="B101" s="122"/>
      <c r="C101" s="123"/>
      <c r="D101" s="76"/>
      <c r="E101" s="119"/>
      <c r="F101" s="48"/>
      <c r="G101" s="134"/>
    </row>
    <row r="102" spans="1:7" s="53" customFormat="1">
      <c r="A102" s="488"/>
      <c r="B102" s="122"/>
      <c r="C102" s="123"/>
      <c r="D102" s="76"/>
      <c r="E102" s="119"/>
      <c r="F102" s="48"/>
      <c r="G102" s="134"/>
    </row>
    <row r="103" spans="1:7" s="53" customFormat="1">
      <c r="A103" s="488"/>
      <c r="B103" s="122"/>
      <c r="C103" s="123"/>
      <c r="D103" s="76"/>
      <c r="E103" s="119"/>
      <c r="F103" s="48"/>
      <c r="G103" s="134"/>
    </row>
    <row r="104" spans="1:7" s="53" customFormat="1">
      <c r="A104" s="488"/>
      <c r="B104" s="122"/>
      <c r="C104" s="123"/>
      <c r="D104" s="76"/>
      <c r="E104" s="119"/>
      <c r="F104" s="48"/>
      <c r="G104" s="134"/>
    </row>
    <row r="105" spans="1:7" s="53" customFormat="1">
      <c r="A105" s="488"/>
      <c r="B105" s="122"/>
      <c r="C105" s="123"/>
      <c r="D105" s="76"/>
      <c r="E105" s="119"/>
      <c r="F105" s="48"/>
      <c r="G105" s="134"/>
    </row>
    <row r="106" spans="1:7" s="53" customFormat="1">
      <c r="A106" s="488"/>
      <c r="B106" s="122"/>
      <c r="C106" s="123"/>
      <c r="D106" s="76"/>
      <c r="E106" s="119"/>
      <c r="F106" s="48"/>
      <c r="G106" s="134"/>
    </row>
    <row r="107" spans="1:7" s="53" customFormat="1">
      <c r="A107" s="488"/>
      <c r="B107" s="122"/>
      <c r="C107" s="123"/>
      <c r="D107" s="76"/>
      <c r="E107" s="119"/>
      <c r="F107" s="48"/>
      <c r="G107" s="134"/>
    </row>
    <row r="108" spans="1:7" s="53" customFormat="1">
      <c r="A108" s="488"/>
      <c r="B108" s="122"/>
      <c r="C108" s="123"/>
      <c r="D108" s="76"/>
      <c r="E108" s="119"/>
      <c r="F108" s="48"/>
      <c r="G108" s="134"/>
    </row>
    <row r="109" spans="1:7" s="53" customFormat="1">
      <c r="A109" s="488"/>
      <c r="B109" s="122"/>
      <c r="C109" s="123"/>
      <c r="D109" s="76"/>
      <c r="E109" s="119"/>
      <c r="F109" s="48"/>
      <c r="G109" s="134"/>
    </row>
    <row r="110" spans="1:7" s="53" customFormat="1">
      <c r="A110" s="488"/>
      <c r="B110" s="122"/>
      <c r="C110" s="123"/>
      <c r="D110" s="76"/>
      <c r="E110" s="119"/>
      <c r="F110" s="48"/>
      <c r="G110" s="134"/>
    </row>
    <row r="111" spans="1:7" s="115" customFormat="1">
      <c r="A111" s="488"/>
      <c r="B111" s="122"/>
      <c r="C111" s="123"/>
      <c r="D111" s="76"/>
      <c r="E111" s="119"/>
      <c r="F111" s="48"/>
      <c r="G111" s="134"/>
    </row>
    <row r="112" spans="1:7" s="115" customFormat="1">
      <c r="A112" s="488"/>
      <c r="B112" s="126"/>
      <c r="C112" s="127"/>
      <c r="D112" s="132"/>
      <c r="E112" s="129"/>
      <c r="F112" s="135"/>
      <c r="G112" s="134"/>
    </row>
    <row r="113" spans="1:21" s="46" customFormat="1" ht="15" customHeight="1">
      <c r="A113" s="489"/>
      <c r="B113" s="475"/>
      <c r="C113" s="476"/>
      <c r="D113" s="476"/>
      <c r="E113" s="476"/>
      <c r="F113" s="477"/>
      <c r="G113" s="131"/>
    </row>
    <row r="114" spans="1:21" s="163" customFormat="1">
      <c r="A114" s="521"/>
      <c r="B114" s="522"/>
      <c r="C114" s="522"/>
      <c r="D114" s="522"/>
      <c r="E114" s="522"/>
      <c r="F114" s="522"/>
      <c r="G114" s="523"/>
    </row>
    <row r="115" spans="1:21" s="53" customFormat="1" ht="30" customHeight="1">
      <c r="A115" s="487"/>
      <c r="B115" s="105"/>
      <c r="C115" s="496"/>
      <c r="D115" s="497"/>
      <c r="E115" s="497"/>
      <c r="F115" s="497"/>
      <c r="G115" s="498"/>
    </row>
    <row r="116" spans="1:21" s="53" customFormat="1">
      <c r="A116" s="488"/>
      <c r="B116" s="159"/>
      <c r="C116" s="160"/>
      <c r="D116" s="161"/>
      <c r="E116" s="161"/>
      <c r="F116" s="162"/>
      <c r="G116" s="162"/>
    </row>
    <row r="117" spans="1:21" s="53" customFormat="1">
      <c r="A117" s="488"/>
      <c r="B117" s="116"/>
      <c r="C117" s="117"/>
      <c r="D117" s="118"/>
      <c r="E117" s="119"/>
      <c r="F117" s="120"/>
      <c r="G117" s="121"/>
    </row>
    <row r="118" spans="1:21" s="53" customFormat="1">
      <c r="A118" s="488"/>
      <c r="B118" s="122"/>
      <c r="C118" s="123"/>
      <c r="D118" s="124"/>
      <c r="E118" s="119"/>
      <c r="F118" s="125"/>
      <c r="G118" s="121"/>
    </row>
    <row r="119" spans="1:21" s="53" customFormat="1">
      <c r="A119" s="488"/>
      <c r="B119" s="122"/>
      <c r="C119" s="123"/>
      <c r="D119" s="124"/>
      <c r="E119" s="119"/>
      <c r="F119" s="125"/>
      <c r="G119" s="121"/>
    </row>
    <row r="120" spans="1:21" s="53" customFormat="1">
      <c r="A120" s="488"/>
      <c r="B120" s="116"/>
      <c r="C120" s="117"/>
      <c r="D120" s="118"/>
      <c r="E120" s="119"/>
      <c r="F120" s="120"/>
      <c r="G120" s="121"/>
    </row>
    <row r="121" spans="1:21" s="53" customFormat="1">
      <c r="A121" s="488"/>
      <c r="B121" s="136"/>
      <c r="C121" s="137"/>
      <c r="D121" s="138"/>
      <c r="E121" s="139"/>
      <c r="F121" s="140"/>
      <c r="G121" s="121"/>
    </row>
    <row r="122" spans="1:21" s="115" customFormat="1">
      <c r="A122" s="488"/>
      <c r="B122" s="136"/>
      <c r="C122" s="137"/>
      <c r="D122" s="138"/>
      <c r="E122" s="139"/>
      <c r="F122" s="140"/>
      <c r="G122" s="121"/>
    </row>
    <row r="123" spans="1:21" s="357" customFormat="1">
      <c r="A123" s="488"/>
      <c r="B123" s="136"/>
      <c r="C123" s="137"/>
      <c r="D123" s="138"/>
      <c r="E123" s="139"/>
      <c r="F123" s="140"/>
      <c r="G123" s="121"/>
      <c r="H123" s="356"/>
      <c r="I123" s="356"/>
      <c r="J123" s="356"/>
      <c r="K123" s="356"/>
      <c r="L123" s="356"/>
      <c r="M123" s="356"/>
      <c r="N123" s="356"/>
      <c r="O123" s="356"/>
      <c r="P123" s="356"/>
      <c r="Q123" s="356"/>
      <c r="R123" s="356"/>
      <c r="S123" s="356"/>
      <c r="T123" s="356"/>
      <c r="U123" s="356"/>
    </row>
    <row r="124" spans="1:21" s="325" customFormat="1">
      <c r="A124" s="488"/>
      <c r="B124" s="136"/>
      <c r="C124" s="137"/>
      <c r="D124" s="138"/>
      <c r="E124" s="139"/>
      <c r="F124" s="140"/>
      <c r="G124" s="121"/>
      <c r="H124" s="329"/>
      <c r="I124" s="356"/>
      <c r="J124" s="356"/>
      <c r="K124" s="356"/>
      <c r="L124" s="356"/>
      <c r="M124" s="356"/>
      <c r="N124" s="356"/>
      <c r="O124" s="356"/>
      <c r="P124" s="356"/>
      <c r="Q124" s="356"/>
      <c r="R124" s="356"/>
      <c r="S124" s="356"/>
      <c r="T124" s="356"/>
      <c r="U124" s="356"/>
    </row>
    <row r="125" spans="1:21" s="326" customFormat="1">
      <c r="A125" s="488"/>
      <c r="B125" s="136"/>
      <c r="C125" s="137"/>
      <c r="D125" s="138"/>
      <c r="E125" s="139"/>
      <c r="F125" s="140"/>
      <c r="G125" s="121"/>
      <c r="H125" s="327"/>
      <c r="I125" s="327"/>
      <c r="J125" s="327"/>
      <c r="K125" s="327"/>
      <c r="L125" s="327"/>
      <c r="M125" s="327"/>
      <c r="N125" s="327"/>
      <c r="O125" s="327"/>
      <c r="P125" s="327"/>
      <c r="Q125" s="327"/>
      <c r="R125" s="327"/>
      <c r="S125" s="327"/>
      <c r="T125" s="327"/>
      <c r="U125" s="327"/>
    </row>
    <row r="126" spans="1:21" s="46" customFormat="1" ht="30" customHeight="1">
      <c r="A126" s="488"/>
      <c r="B126" s="136"/>
      <c r="C126" s="137"/>
      <c r="D126" s="138"/>
      <c r="E126" s="139"/>
      <c r="F126" s="140"/>
      <c r="G126" s="121"/>
      <c r="I126" s="367"/>
      <c r="J126" s="367"/>
      <c r="K126" s="367"/>
      <c r="L126" s="367"/>
      <c r="M126" s="367"/>
      <c r="N126" s="367"/>
      <c r="O126" s="367"/>
      <c r="P126" s="367"/>
      <c r="Q126" s="367"/>
      <c r="R126" s="367"/>
      <c r="S126" s="367"/>
      <c r="T126" s="367"/>
      <c r="U126" s="367"/>
    </row>
    <row r="127" spans="1:21" s="163" customFormat="1">
      <c r="A127" s="488"/>
      <c r="B127" s="136"/>
      <c r="C127" s="137"/>
      <c r="D127" s="138"/>
      <c r="E127" s="139"/>
      <c r="F127" s="140"/>
      <c r="G127" s="121"/>
    </row>
    <row r="128" spans="1:21" s="53" customFormat="1">
      <c r="A128" s="488"/>
      <c r="B128" s="136"/>
      <c r="C128" s="137"/>
      <c r="D128" s="138"/>
      <c r="E128" s="139"/>
      <c r="F128" s="140"/>
      <c r="G128" s="121"/>
    </row>
    <row r="129" spans="1:17" s="53" customFormat="1">
      <c r="A129" s="488"/>
      <c r="B129" s="136"/>
      <c r="C129" s="137"/>
      <c r="D129" s="138"/>
      <c r="E129" s="139"/>
      <c r="F129" s="140"/>
      <c r="G129" s="121"/>
    </row>
    <row r="130" spans="1:17" s="53" customFormat="1">
      <c r="A130" s="488"/>
      <c r="B130" s="136"/>
      <c r="C130" s="137"/>
      <c r="D130" s="138"/>
      <c r="E130" s="139"/>
      <c r="F130" s="140"/>
      <c r="G130" s="121"/>
    </row>
    <row r="131" spans="1:17" s="53" customFormat="1" ht="15" customHeight="1">
      <c r="A131" s="489"/>
      <c r="B131" s="475"/>
      <c r="C131" s="476"/>
      <c r="D131" s="476"/>
      <c r="E131" s="476"/>
      <c r="F131" s="477"/>
      <c r="G131" s="131"/>
    </row>
    <row r="132" spans="1:17" s="53" customFormat="1">
      <c r="A132" s="521"/>
      <c r="B132" s="522"/>
      <c r="C132" s="522"/>
      <c r="D132" s="522"/>
      <c r="E132" s="522"/>
      <c r="F132" s="522"/>
      <c r="G132" s="523"/>
    </row>
    <row r="133" spans="1:17" s="53" customFormat="1" ht="15" customHeight="1">
      <c r="A133" s="487"/>
      <c r="B133" s="105"/>
      <c r="C133" s="496"/>
      <c r="D133" s="497"/>
      <c r="E133" s="497"/>
      <c r="F133" s="497"/>
      <c r="G133" s="498"/>
    </row>
    <row r="134" spans="1:17" s="115" customFormat="1">
      <c r="A134" s="488"/>
      <c r="B134" s="159"/>
      <c r="C134" s="160"/>
      <c r="D134" s="161"/>
      <c r="E134" s="161"/>
      <c r="F134" s="162"/>
      <c r="G134" s="162"/>
    </row>
    <row r="135" spans="1:17" s="328" customFormat="1">
      <c r="A135" s="488"/>
      <c r="B135" s="40"/>
      <c r="C135" s="144"/>
      <c r="D135" s="49"/>
      <c r="E135" s="142"/>
      <c r="F135" s="145"/>
      <c r="G135" s="134"/>
      <c r="H135" s="329"/>
      <c r="I135" s="356"/>
      <c r="J135" s="356"/>
      <c r="K135" s="356"/>
      <c r="L135" s="356"/>
      <c r="M135" s="356"/>
      <c r="N135" s="356"/>
      <c r="O135" s="356"/>
      <c r="P135" s="356"/>
      <c r="Q135" s="356"/>
    </row>
    <row r="136" spans="1:17" s="115" customFormat="1">
      <c r="A136" s="488"/>
      <c r="B136" s="40"/>
      <c r="C136" s="144"/>
      <c r="D136" s="49"/>
      <c r="E136" s="142"/>
      <c r="F136" s="145"/>
      <c r="G136" s="134"/>
    </row>
    <row r="137" spans="1:17" s="46" customFormat="1">
      <c r="A137" s="488"/>
      <c r="B137" s="40"/>
      <c r="C137" s="144"/>
      <c r="D137" s="49"/>
      <c r="E137" s="142"/>
      <c r="F137" s="145"/>
      <c r="G137" s="134"/>
    </row>
    <row r="138" spans="1:17" s="163" customFormat="1">
      <c r="A138" s="488"/>
      <c r="B138" s="40"/>
      <c r="C138" s="144"/>
      <c r="D138" s="49"/>
      <c r="E138" s="142"/>
      <c r="F138" s="145"/>
      <c r="G138" s="134"/>
    </row>
    <row r="139" spans="1:17" s="53" customFormat="1">
      <c r="A139" s="488"/>
      <c r="B139" s="40"/>
      <c r="C139" s="144"/>
      <c r="D139" s="49"/>
      <c r="E139" s="142"/>
      <c r="F139" s="145"/>
      <c r="G139" s="134"/>
    </row>
    <row r="140" spans="1:17" s="53" customFormat="1">
      <c r="A140" s="488"/>
      <c r="B140" s="40"/>
      <c r="C140" s="144"/>
      <c r="D140" s="49"/>
      <c r="E140" s="142"/>
      <c r="F140" s="145"/>
      <c r="G140" s="134"/>
    </row>
    <row r="141" spans="1:17" s="53" customFormat="1">
      <c r="A141" s="488"/>
      <c r="B141" s="40"/>
      <c r="C141" s="144"/>
      <c r="D141" s="49"/>
      <c r="E141" s="142"/>
      <c r="F141" s="145"/>
      <c r="G141" s="134"/>
    </row>
    <row r="142" spans="1:17" s="53" customFormat="1" ht="15" customHeight="1">
      <c r="A142" s="489"/>
      <c r="B142" s="475"/>
      <c r="C142" s="476"/>
      <c r="D142" s="476"/>
      <c r="E142" s="476"/>
      <c r="F142" s="477"/>
      <c r="G142" s="131"/>
    </row>
    <row r="143" spans="1:17" s="53" customFormat="1">
      <c r="A143" s="355"/>
      <c r="B143" s="356"/>
      <c r="C143" s="356"/>
      <c r="D143" s="356"/>
      <c r="E143" s="356"/>
      <c r="F143" s="356"/>
      <c r="G143" s="356"/>
    </row>
    <row r="144" spans="1:17" s="53" customFormat="1">
      <c r="A144" s="487"/>
      <c r="B144" s="105"/>
      <c r="C144" s="496"/>
      <c r="D144" s="497"/>
      <c r="E144" s="497"/>
      <c r="F144" s="497"/>
      <c r="G144" s="498"/>
    </row>
    <row r="145" spans="1:9" s="53" customFormat="1">
      <c r="A145" s="488"/>
      <c r="B145" s="159"/>
      <c r="C145" s="160"/>
      <c r="D145" s="161"/>
      <c r="E145" s="161"/>
      <c r="F145" s="162"/>
      <c r="G145" s="162"/>
    </row>
    <row r="146" spans="1:9" s="115" customFormat="1">
      <c r="A146" s="488"/>
      <c r="B146" s="40"/>
      <c r="C146" s="144"/>
      <c r="D146" s="148"/>
      <c r="E146" s="149"/>
      <c r="F146" s="150"/>
      <c r="G146" s="134"/>
    </row>
    <row r="147" spans="1:9" s="115" customFormat="1">
      <c r="A147" s="488"/>
      <c r="B147" s="40"/>
      <c r="C147" s="144"/>
      <c r="D147" s="148"/>
      <c r="E147" s="149"/>
      <c r="F147" s="150"/>
      <c r="G147" s="134"/>
    </row>
    <row r="148" spans="1:9" s="46" customFormat="1">
      <c r="A148" s="488"/>
      <c r="B148" s="40"/>
      <c r="C148" s="144"/>
      <c r="D148" s="148"/>
      <c r="E148" s="149"/>
      <c r="F148" s="150"/>
      <c r="G148" s="134"/>
    </row>
    <row r="149" spans="1:9" s="46" customFormat="1">
      <c r="A149" s="488"/>
      <c r="B149" s="40"/>
      <c r="C149" s="144"/>
      <c r="D149" s="148"/>
      <c r="E149" s="149"/>
      <c r="F149" s="150"/>
      <c r="G149" s="134"/>
    </row>
    <row r="150" spans="1:9" s="164" customFormat="1" ht="15" customHeight="1">
      <c r="A150" s="488"/>
      <c r="B150" s="40"/>
      <c r="C150" s="144"/>
      <c r="D150" s="148"/>
      <c r="E150" s="149"/>
      <c r="F150" s="150"/>
      <c r="G150" s="134"/>
    </row>
    <row r="151" spans="1:9" s="157" customFormat="1">
      <c r="A151" s="488"/>
      <c r="B151" s="40"/>
      <c r="C151" s="144"/>
      <c r="D151" s="148"/>
      <c r="E151" s="149"/>
      <c r="F151" s="150"/>
      <c r="G151" s="134"/>
    </row>
    <row r="152" spans="1:9" s="157" customFormat="1" ht="15" customHeight="1">
      <c r="A152" s="489"/>
      <c r="B152" s="475"/>
      <c r="C152" s="476"/>
      <c r="D152" s="476"/>
      <c r="E152" s="476"/>
      <c r="F152" s="477"/>
      <c r="G152" s="131"/>
    </row>
    <row r="153" spans="1:9" s="151" customFormat="1">
      <c r="A153" s="328"/>
      <c r="B153" s="329"/>
      <c r="C153" s="329"/>
      <c r="D153" s="329"/>
      <c r="E153" s="329"/>
      <c r="F153" s="329"/>
      <c r="G153" s="329"/>
    </row>
    <row r="154" spans="1:9" s="115" customFormat="1">
      <c r="A154" s="487"/>
      <c r="B154" s="105"/>
      <c r="C154" s="496"/>
      <c r="D154" s="497"/>
      <c r="E154" s="497"/>
      <c r="F154" s="497"/>
      <c r="G154" s="498"/>
    </row>
    <row r="155" spans="1:9" s="115" customFormat="1">
      <c r="A155" s="488"/>
      <c r="B155" s="159"/>
      <c r="C155" s="160"/>
      <c r="D155" s="161"/>
      <c r="E155" s="161"/>
      <c r="F155" s="162"/>
      <c r="G155" s="162"/>
    </row>
    <row r="156" spans="1:9" s="107" customFormat="1" ht="15" customHeight="1">
      <c r="A156" s="488"/>
      <c r="B156" s="40"/>
      <c r="C156" s="144"/>
      <c r="D156" s="148"/>
      <c r="E156" s="149"/>
      <c r="F156" s="150"/>
      <c r="G156" s="134"/>
    </row>
    <row r="157" spans="1:9" s="252" customFormat="1">
      <c r="A157" s="488"/>
      <c r="B157" s="40"/>
      <c r="C157" s="144"/>
      <c r="D157" s="148"/>
      <c r="E157" s="149"/>
      <c r="F157" s="150"/>
      <c r="G157" s="134"/>
      <c r="I157" s="260"/>
    </row>
    <row r="158" spans="1:9" s="115" customFormat="1">
      <c r="A158" s="488"/>
      <c r="B158" s="40"/>
      <c r="C158" s="144"/>
      <c r="D158" s="148"/>
      <c r="E158" s="149"/>
      <c r="F158" s="150"/>
      <c r="G158" s="134"/>
    </row>
    <row r="159" spans="1:9" s="38" customFormat="1">
      <c r="A159" s="488"/>
      <c r="B159" s="40"/>
      <c r="C159" s="144"/>
      <c r="D159" s="148"/>
      <c r="E159" s="149"/>
      <c r="F159" s="150"/>
      <c r="G159" s="134"/>
    </row>
    <row r="160" spans="1:9" s="115" customFormat="1" ht="15" customHeight="1">
      <c r="A160" s="489"/>
      <c r="B160" s="475"/>
      <c r="C160" s="476"/>
      <c r="D160" s="476"/>
      <c r="E160" s="476"/>
      <c r="F160" s="477"/>
      <c r="G160" s="131"/>
    </row>
    <row r="161" spans="1:9" s="115" customFormat="1">
      <c r="A161" s="326"/>
      <c r="B161" s="327"/>
      <c r="C161" s="327"/>
      <c r="D161" s="327"/>
      <c r="E161" s="327"/>
      <c r="F161" s="327"/>
      <c r="G161" s="327"/>
    </row>
    <row r="162" spans="1:9" s="252" customFormat="1" ht="30" customHeight="1">
      <c r="A162" s="487"/>
      <c r="B162" s="105"/>
      <c r="C162" s="496"/>
      <c r="D162" s="497"/>
      <c r="E162" s="497"/>
      <c r="F162" s="497"/>
      <c r="G162" s="498"/>
      <c r="I162" s="253"/>
    </row>
    <row r="163" spans="1:9" s="115" customFormat="1">
      <c r="A163" s="488"/>
      <c r="B163" s="159"/>
      <c r="C163" s="160"/>
      <c r="D163" s="161"/>
      <c r="E163" s="161"/>
      <c r="F163" s="162"/>
      <c r="G163" s="162"/>
    </row>
    <row r="164" spans="1:9" s="38" customFormat="1">
      <c r="A164" s="488"/>
      <c r="B164" s="49"/>
      <c r="C164" s="144"/>
      <c r="D164" s="148"/>
      <c r="E164" s="149"/>
      <c r="F164" s="150"/>
      <c r="G164" s="134"/>
    </row>
    <row r="165" spans="1:9" s="115" customFormat="1">
      <c r="A165" s="488"/>
      <c r="B165" s="49"/>
      <c r="C165" s="144"/>
      <c r="D165" s="148"/>
      <c r="E165" s="149"/>
      <c r="F165" s="150"/>
      <c r="G165" s="134"/>
    </row>
    <row r="166" spans="1:9" s="115" customFormat="1">
      <c r="A166" s="488"/>
      <c r="B166" s="49"/>
      <c r="C166" s="144"/>
      <c r="D166" s="148"/>
      <c r="E166" s="149"/>
      <c r="F166" s="150"/>
      <c r="G166" s="134"/>
    </row>
    <row r="167" spans="1:9" s="252" customFormat="1">
      <c r="A167" s="488"/>
      <c r="B167" s="49"/>
      <c r="C167" s="144"/>
      <c r="D167" s="148"/>
      <c r="E167" s="149"/>
      <c r="F167" s="150"/>
      <c r="G167" s="134"/>
    </row>
    <row r="168" spans="1:9" s="115" customFormat="1">
      <c r="A168" s="488"/>
      <c r="B168" s="49"/>
      <c r="C168" s="144"/>
      <c r="D168" s="148"/>
      <c r="E168" s="149"/>
      <c r="F168" s="150"/>
      <c r="G168" s="134"/>
    </row>
    <row r="169" spans="1:9" s="38" customFormat="1" ht="16.5" customHeight="1">
      <c r="A169" s="489"/>
      <c r="B169" s="475"/>
      <c r="C169" s="476"/>
      <c r="D169" s="476"/>
      <c r="E169" s="476"/>
      <c r="F169" s="477"/>
      <c r="G169" s="131"/>
    </row>
    <row r="170" spans="1:9" s="115" customFormat="1">
      <c r="A170" s="328"/>
      <c r="B170" s="329"/>
      <c r="C170" s="329"/>
      <c r="D170" s="329"/>
      <c r="E170" s="329"/>
      <c r="F170" s="329"/>
      <c r="G170" s="329"/>
    </row>
    <row r="171" spans="1:9" s="115" customFormat="1">
      <c r="A171" s="521"/>
      <c r="B171" s="522"/>
      <c r="C171" s="522"/>
      <c r="D171" s="522"/>
      <c r="E171" s="522"/>
      <c r="F171" s="522"/>
      <c r="G171" s="523"/>
    </row>
    <row r="172" spans="1:9" s="252" customFormat="1">
      <c r="A172" s="487"/>
      <c r="B172" s="105"/>
      <c r="C172" s="496"/>
      <c r="D172" s="497"/>
      <c r="E172" s="497"/>
      <c r="F172" s="497"/>
      <c r="G172" s="498"/>
    </row>
    <row r="173" spans="1:9" s="115" customFormat="1">
      <c r="A173" s="488"/>
      <c r="B173" s="159"/>
      <c r="C173" s="160"/>
      <c r="D173" s="161"/>
      <c r="E173" s="161"/>
      <c r="F173" s="162"/>
      <c r="G173" s="162"/>
    </row>
    <row r="174" spans="1:9" s="53" customFormat="1">
      <c r="A174" s="488"/>
      <c r="B174" s="40"/>
      <c r="C174" s="144"/>
      <c r="D174" s="49"/>
      <c r="E174" s="149"/>
      <c r="F174" s="145"/>
      <c r="G174" s="134"/>
    </row>
    <row r="175" spans="1:9" s="53" customFormat="1" ht="15" customHeight="1">
      <c r="A175" s="488"/>
      <c r="B175" s="40"/>
      <c r="C175" s="144"/>
      <c r="D175" s="49"/>
      <c r="E175" s="149"/>
      <c r="F175" s="145"/>
      <c r="G175" s="134"/>
    </row>
    <row r="176" spans="1:9" s="53" customFormat="1">
      <c r="A176" s="488"/>
      <c r="B176" s="40"/>
      <c r="C176" s="144"/>
      <c r="D176" s="49"/>
      <c r="E176" s="149"/>
      <c r="F176" s="145"/>
      <c r="G176" s="134"/>
    </row>
    <row r="177" spans="1:7" s="53" customFormat="1">
      <c r="A177" s="488"/>
      <c r="B177" s="40"/>
      <c r="C177" s="144"/>
      <c r="D177" s="49"/>
      <c r="E177" s="149"/>
      <c r="F177" s="145"/>
      <c r="G177" s="134"/>
    </row>
    <row r="178" spans="1:7" s="53" customFormat="1">
      <c r="A178" s="488"/>
      <c r="B178" s="40"/>
      <c r="C178" s="144"/>
      <c r="D178" s="49"/>
      <c r="E178" s="149"/>
      <c r="F178" s="145"/>
      <c r="G178" s="134"/>
    </row>
    <row r="179" spans="1:7" s="53" customFormat="1">
      <c r="A179" s="488"/>
      <c r="B179" s="40"/>
      <c r="C179" s="144"/>
      <c r="D179" s="49"/>
      <c r="E179" s="149"/>
      <c r="F179" s="145"/>
      <c r="G179" s="134"/>
    </row>
    <row r="180" spans="1:7" s="115" customFormat="1" ht="15" customHeight="1">
      <c r="A180" s="488"/>
      <c r="B180" s="40"/>
      <c r="C180" s="144"/>
      <c r="D180" s="49"/>
      <c r="E180" s="149"/>
      <c r="F180" s="145"/>
      <c r="G180" s="134"/>
    </row>
    <row r="181" spans="1:7" s="115" customFormat="1" ht="15" customHeight="1">
      <c r="A181" s="488"/>
      <c r="B181" s="40"/>
      <c r="C181" s="144"/>
      <c r="D181" s="49"/>
      <c r="E181" s="149"/>
      <c r="F181" s="145"/>
      <c r="G181" s="134"/>
    </row>
    <row r="182" spans="1:7" s="252" customFormat="1" ht="15" customHeight="1">
      <c r="A182" s="489"/>
      <c r="B182" s="475"/>
      <c r="C182" s="476"/>
      <c r="D182" s="476"/>
      <c r="E182" s="476"/>
      <c r="F182" s="477"/>
      <c r="G182" s="131"/>
    </row>
    <row r="183" spans="1:7" s="115" customFormat="1">
      <c r="A183" s="521"/>
      <c r="B183" s="522"/>
      <c r="C183" s="522"/>
      <c r="D183" s="522"/>
      <c r="E183" s="522"/>
      <c r="F183" s="522"/>
      <c r="G183" s="523"/>
    </row>
    <row r="184" spans="1:7" s="53" customFormat="1">
      <c r="A184" s="245"/>
      <c r="B184" s="451"/>
      <c r="C184" s="452"/>
      <c r="D184" s="452"/>
      <c r="E184" s="452"/>
      <c r="F184" s="452"/>
      <c r="G184" s="453"/>
    </row>
    <row r="185" spans="1:7" s="53" customFormat="1">
      <c r="A185" s="493"/>
      <c r="B185" s="105"/>
      <c r="C185" s="484"/>
      <c r="D185" s="485"/>
      <c r="E185" s="485"/>
      <c r="F185" s="485"/>
      <c r="G185" s="486"/>
    </row>
    <row r="186" spans="1:7" s="53" customFormat="1">
      <c r="A186" s="494"/>
      <c r="B186" s="159"/>
      <c r="C186" s="160"/>
      <c r="D186" s="161"/>
      <c r="E186" s="161"/>
      <c r="F186" s="162"/>
      <c r="G186" s="162"/>
    </row>
    <row r="187" spans="1:7" s="115" customFormat="1" ht="30" customHeight="1">
      <c r="A187" s="494"/>
      <c r="B187" s="648"/>
      <c r="C187" s="646"/>
      <c r="D187" s="650"/>
      <c r="E187" s="652"/>
      <c r="F187" s="654"/>
      <c r="G187" s="656"/>
    </row>
    <row r="188" spans="1:7" s="115" customFormat="1">
      <c r="A188" s="494"/>
      <c r="B188" s="649"/>
      <c r="C188" s="647"/>
      <c r="D188" s="651"/>
      <c r="E188" s="653"/>
      <c r="F188" s="655"/>
      <c r="G188" s="657"/>
    </row>
    <row r="189" spans="1:7" s="115" customFormat="1">
      <c r="A189" s="494"/>
      <c r="B189" s="40"/>
      <c r="C189" s="144"/>
      <c r="D189" s="153"/>
      <c r="E189" s="154"/>
      <c r="F189" s="158"/>
      <c r="G189" s="156"/>
    </row>
    <row r="190" spans="1:7" s="252" customFormat="1" ht="15" customHeight="1">
      <c r="A190" s="495"/>
      <c r="B190" s="475"/>
      <c r="C190" s="476"/>
      <c r="D190" s="476"/>
      <c r="E190" s="476"/>
      <c r="F190" s="477"/>
      <c r="G190" s="131"/>
    </row>
    <row r="191" spans="1:7" s="115" customFormat="1">
      <c r="A191" s="521"/>
      <c r="B191" s="522"/>
      <c r="C191" s="522"/>
      <c r="D191" s="522"/>
      <c r="E191" s="522"/>
      <c r="F191" s="522"/>
      <c r="G191" s="523"/>
    </row>
    <row r="192" spans="1:7" s="115" customFormat="1">
      <c r="A192" s="336"/>
      <c r="B192" s="451"/>
      <c r="C192" s="452"/>
      <c r="D192" s="452"/>
      <c r="E192" s="452"/>
      <c r="F192" s="452"/>
      <c r="G192" s="453"/>
    </row>
    <row r="193" spans="1:7" s="53" customFormat="1">
      <c r="A193" s="493"/>
      <c r="B193" s="105"/>
      <c r="C193" s="484"/>
      <c r="D193" s="485"/>
      <c r="E193" s="485"/>
      <c r="F193" s="485"/>
      <c r="G193" s="486"/>
    </row>
    <row r="194" spans="1:7" s="53" customFormat="1">
      <c r="A194" s="493"/>
      <c r="B194" s="159"/>
      <c r="C194" s="160"/>
      <c r="D194" s="161"/>
      <c r="E194" s="161"/>
      <c r="F194" s="162"/>
      <c r="G194" s="162"/>
    </row>
    <row r="195" spans="1:7" s="53" customFormat="1">
      <c r="A195" s="494"/>
      <c r="B195" s="337"/>
      <c r="C195" s="152"/>
      <c r="D195" s="153"/>
      <c r="E195" s="154"/>
      <c r="F195" s="155"/>
      <c r="G195" s="156"/>
    </row>
    <row r="196" spans="1:7" s="53" customFormat="1" ht="15" customHeight="1">
      <c r="A196" s="495"/>
      <c r="B196" s="475"/>
      <c r="C196" s="476"/>
      <c r="D196" s="476"/>
      <c r="E196" s="476"/>
      <c r="F196" s="477"/>
      <c r="G196" s="131"/>
    </row>
    <row r="197" spans="1:7" s="53" customFormat="1">
      <c r="A197" s="540"/>
      <c r="B197" s="541"/>
      <c r="C197" s="541"/>
      <c r="D197" s="541"/>
      <c r="E197" s="541"/>
      <c r="F197" s="541"/>
      <c r="G197" s="542"/>
    </row>
    <row r="198" spans="1:7" s="53" customFormat="1" ht="30" customHeight="1">
      <c r="A198" s="493"/>
      <c r="B198" s="105"/>
      <c r="C198" s="484"/>
      <c r="D198" s="485"/>
      <c r="E198" s="485"/>
      <c r="F198" s="485"/>
      <c r="G198" s="486"/>
    </row>
    <row r="199" spans="1:7" s="53" customFormat="1">
      <c r="A199" s="493"/>
      <c r="B199" s="159"/>
      <c r="C199" s="160"/>
      <c r="D199" s="161"/>
      <c r="E199" s="161"/>
      <c r="F199" s="162"/>
      <c r="G199" s="162"/>
    </row>
    <row r="200" spans="1:7" s="115" customFormat="1">
      <c r="A200" s="494"/>
      <c r="B200" s="337"/>
      <c r="C200" s="152"/>
      <c r="D200" s="153"/>
      <c r="E200" s="154"/>
      <c r="F200" s="155"/>
      <c r="G200" s="156"/>
    </row>
    <row r="201" spans="1:7" s="115" customFormat="1" ht="15" customHeight="1">
      <c r="A201" s="495"/>
      <c r="B201" s="475"/>
      <c r="C201" s="476"/>
      <c r="D201" s="476"/>
      <c r="E201" s="476"/>
      <c r="F201" s="477"/>
      <c r="G201" s="131"/>
    </row>
    <row r="202" spans="1:7" s="252" customFormat="1">
      <c r="A202" s="490"/>
      <c r="B202" s="491"/>
      <c r="C202" s="491"/>
      <c r="D202" s="491"/>
      <c r="E202" s="491"/>
      <c r="F202" s="491"/>
      <c r="G202" s="492"/>
    </row>
    <row r="203" spans="1:7" s="115" customFormat="1" ht="30" customHeight="1">
      <c r="A203" s="493"/>
      <c r="B203" s="105"/>
      <c r="C203" s="484"/>
      <c r="D203" s="485"/>
      <c r="E203" s="485"/>
      <c r="F203" s="485"/>
      <c r="G203" s="486"/>
    </row>
    <row r="204" spans="1:7" s="53" customFormat="1">
      <c r="A204" s="493"/>
      <c r="B204" s="159"/>
      <c r="C204" s="160"/>
      <c r="D204" s="161"/>
      <c r="E204" s="161"/>
      <c r="F204" s="162"/>
      <c r="G204" s="162"/>
    </row>
    <row r="205" spans="1:7" s="53" customFormat="1">
      <c r="A205" s="494"/>
      <c r="B205" s="337"/>
      <c r="C205" s="152"/>
      <c r="D205" s="153"/>
      <c r="E205" s="154"/>
      <c r="F205" s="155"/>
      <c r="G205" s="156"/>
    </row>
    <row r="206" spans="1:7" s="53" customFormat="1" ht="15" customHeight="1">
      <c r="A206" s="495"/>
      <c r="B206" s="475"/>
      <c r="C206" s="476"/>
      <c r="D206" s="476"/>
      <c r="E206" s="476"/>
      <c r="F206" s="477"/>
      <c r="G206" s="131"/>
    </row>
    <row r="207" spans="1:7" s="53" customFormat="1">
      <c r="A207" s="490"/>
      <c r="B207" s="491"/>
      <c r="C207" s="491"/>
      <c r="D207" s="491"/>
      <c r="E207" s="491"/>
      <c r="F207" s="491"/>
      <c r="G207" s="492"/>
    </row>
    <row r="208" spans="1:7" s="115" customFormat="1">
      <c r="A208" s="493"/>
      <c r="B208" s="105"/>
      <c r="C208" s="484"/>
      <c r="D208" s="485"/>
      <c r="E208" s="485"/>
      <c r="F208" s="485"/>
      <c r="G208" s="486"/>
    </row>
    <row r="209" spans="1:7" s="115" customFormat="1">
      <c r="A209" s="493"/>
      <c r="B209" s="159"/>
      <c r="C209" s="160"/>
      <c r="D209" s="161"/>
      <c r="E209" s="161"/>
      <c r="F209" s="162"/>
      <c r="G209" s="162"/>
    </row>
    <row r="210" spans="1:7" s="53" customFormat="1">
      <c r="A210" s="494"/>
      <c r="B210" s="337"/>
      <c r="C210" s="152"/>
      <c r="D210" s="153"/>
      <c r="E210" s="154"/>
      <c r="F210" s="155"/>
      <c r="G210" s="156"/>
    </row>
    <row r="211" spans="1:7" s="53" customFormat="1">
      <c r="A211" s="494"/>
      <c r="B211" s="40"/>
      <c r="C211" s="144"/>
      <c r="D211" s="153"/>
      <c r="E211" s="154"/>
      <c r="F211" s="158"/>
      <c r="G211" s="156"/>
    </row>
    <row r="212" spans="1:7" s="53" customFormat="1">
      <c r="A212" s="494"/>
      <c r="B212" s="40"/>
      <c r="C212" s="144"/>
      <c r="D212" s="153"/>
      <c r="E212" s="154"/>
      <c r="F212" s="158"/>
      <c r="G212" s="156"/>
    </row>
    <row r="213" spans="1:7" s="115" customFormat="1" ht="15" customHeight="1">
      <c r="A213" s="495"/>
      <c r="B213" s="475"/>
      <c r="C213" s="476"/>
      <c r="D213" s="476"/>
      <c r="E213" s="476"/>
      <c r="F213" s="477"/>
      <c r="G213" s="131"/>
    </row>
    <row r="214" spans="1:7" s="115" customFormat="1">
      <c r="A214" s="490"/>
      <c r="B214" s="491"/>
      <c r="C214" s="491"/>
      <c r="D214" s="491"/>
      <c r="E214" s="491"/>
      <c r="F214" s="491"/>
      <c r="G214" s="492"/>
    </row>
    <row r="215" spans="1:7" s="107" customFormat="1">
      <c r="A215" s="338"/>
      <c r="B215" s="451"/>
      <c r="C215" s="452"/>
      <c r="D215" s="452"/>
      <c r="E215" s="452"/>
      <c r="F215" s="452"/>
      <c r="G215" s="453"/>
    </row>
    <row r="216" spans="1:7" s="170" customFormat="1" ht="15" customHeight="1">
      <c r="A216" s="509"/>
      <c r="B216" s="572"/>
      <c r="C216" s="574"/>
      <c r="D216" s="575"/>
      <c r="E216" s="575"/>
      <c r="F216" s="575"/>
      <c r="G216" s="576"/>
    </row>
    <row r="217" spans="1:7" s="170" customFormat="1">
      <c r="A217" s="510"/>
      <c r="B217" s="573"/>
      <c r="C217" s="577"/>
      <c r="D217" s="578"/>
      <c r="E217" s="578"/>
      <c r="F217" s="578"/>
      <c r="G217" s="579"/>
    </row>
    <row r="218" spans="1:7" s="170" customFormat="1">
      <c r="A218" s="510"/>
      <c r="B218" s="239"/>
      <c r="C218" s="240"/>
      <c r="D218" s="241"/>
      <c r="E218" s="241"/>
      <c r="F218" s="261"/>
      <c r="G218" s="261"/>
    </row>
    <row r="219" spans="1:7" s="170" customFormat="1">
      <c r="A219" s="510"/>
      <c r="B219" s="49"/>
      <c r="C219" s="50"/>
      <c r="D219" s="49"/>
      <c r="E219" s="262"/>
      <c r="F219" s="263"/>
      <c r="G219" s="264"/>
    </row>
    <row r="220" spans="1:7" s="53" customFormat="1" ht="15" customHeight="1">
      <c r="A220" s="511"/>
      <c r="B220" s="475"/>
      <c r="C220" s="476"/>
      <c r="D220" s="476"/>
      <c r="E220" s="476"/>
      <c r="F220" s="477"/>
      <c r="G220" s="265"/>
    </row>
    <row r="221" spans="1:7" s="53" customFormat="1" ht="15" customHeight="1">
      <c r="A221" s="400"/>
      <c r="B221" s="398"/>
      <c r="C221" s="398"/>
      <c r="D221" s="398"/>
      <c r="E221" s="398"/>
      <c r="F221" s="398"/>
      <c r="G221" s="401"/>
    </row>
    <row r="222" spans="1:7" s="53" customFormat="1" ht="15" customHeight="1">
      <c r="A222" s="399"/>
      <c r="B222" s="451"/>
      <c r="C222" s="452"/>
      <c r="D222" s="452"/>
      <c r="E222" s="452"/>
      <c r="F222" s="452"/>
      <c r="G222" s="453"/>
    </row>
    <row r="223" spans="1:7" s="53" customFormat="1" ht="15" customHeight="1">
      <c r="A223" s="509"/>
      <c r="B223" s="227"/>
      <c r="C223" s="518"/>
      <c r="D223" s="519"/>
      <c r="E223" s="519"/>
      <c r="F223" s="519"/>
      <c r="G223" s="520"/>
    </row>
    <row r="224" spans="1:7" s="53" customFormat="1" ht="15" customHeight="1">
      <c r="A224" s="510"/>
      <c r="B224" s="239"/>
      <c r="C224" s="240"/>
      <c r="D224" s="241"/>
      <c r="E224" s="241"/>
      <c r="F224" s="261"/>
      <c r="G224" s="261"/>
    </row>
    <row r="225" spans="1:7" s="53" customFormat="1" ht="15" customHeight="1">
      <c r="A225" s="510"/>
      <c r="B225" s="49"/>
      <c r="C225" s="50"/>
      <c r="D225" s="49"/>
      <c r="E225" s="262"/>
      <c r="F225" s="263"/>
      <c r="G225" s="264"/>
    </row>
    <row r="226" spans="1:7" s="53" customFormat="1" ht="15" customHeight="1">
      <c r="A226" s="511"/>
      <c r="B226" s="475"/>
      <c r="C226" s="476"/>
      <c r="D226" s="476"/>
      <c r="E226" s="476"/>
      <c r="F226" s="477"/>
      <c r="G226" s="265"/>
    </row>
    <row r="227" spans="1:7" s="53" customFormat="1">
      <c r="A227" s="521"/>
      <c r="B227" s="522"/>
      <c r="C227" s="522"/>
      <c r="D227" s="522"/>
      <c r="E227" s="522"/>
      <c r="F227" s="522"/>
      <c r="G227" s="523"/>
    </row>
    <row r="228" spans="1:7" s="53" customFormat="1">
      <c r="A228" s="509"/>
      <c r="B228" s="227"/>
      <c r="C228" s="518"/>
      <c r="D228" s="519"/>
      <c r="E228" s="519"/>
      <c r="F228" s="519"/>
      <c r="G228" s="520"/>
    </row>
    <row r="229" spans="1:7" s="53" customFormat="1">
      <c r="A229" s="510"/>
      <c r="B229" s="239"/>
      <c r="C229" s="240"/>
      <c r="D229" s="241"/>
      <c r="E229" s="241"/>
      <c r="F229" s="261"/>
      <c r="G229" s="261"/>
    </row>
    <row r="230" spans="1:7" s="53" customFormat="1">
      <c r="A230" s="510"/>
      <c r="B230" s="49"/>
      <c r="C230" s="50"/>
      <c r="D230" s="148"/>
      <c r="E230" s="262"/>
      <c r="F230" s="266"/>
      <c r="G230" s="264"/>
    </row>
    <row r="231" spans="1:7" s="53" customFormat="1" ht="15" customHeight="1">
      <c r="A231" s="511"/>
      <c r="B231" s="475"/>
      <c r="C231" s="476"/>
      <c r="D231" s="476"/>
      <c r="E231" s="476"/>
      <c r="F231" s="477"/>
      <c r="G231" s="265"/>
    </row>
    <row r="232" spans="1:7" s="115" customFormat="1">
      <c r="A232" s="521"/>
      <c r="B232" s="522"/>
      <c r="C232" s="522"/>
      <c r="D232" s="522"/>
      <c r="E232" s="522"/>
      <c r="F232" s="522"/>
      <c r="G232" s="523"/>
    </row>
    <row r="233" spans="1:7" s="115" customFormat="1">
      <c r="A233" s="509"/>
      <c r="B233" s="227"/>
      <c r="C233" s="518"/>
      <c r="D233" s="519"/>
      <c r="E233" s="519"/>
      <c r="F233" s="519"/>
      <c r="G233" s="520"/>
    </row>
    <row r="234" spans="1:7" s="115" customFormat="1">
      <c r="A234" s="510"/>
      <c r="B234" s="239"/>
      <c r="C234" s="240"/>
      <c r="D234" s="241"/>
      <c r="E234" s="241"/>
      <c r="F234" s="261"/>
      <c r="G234" s="261"/>
    </row>
    <row r="235" spans="1:7" s="115" customFormat="1">
      <c r="A235" s="510"/>
      <c r="B235" s="49"/>
      <c r="C235" s="144"/>
      <c r="D235" s="148"/>
      <c r="E235" s="149"/>
      <c r="F235" s="150"/>
      <c r="G235" s="158"/>
    </row>
    <row r="236" spans="1:7" s="170" customFormat="1">
      <c r="A236" s="510"/>
      <c r="B236" s="49"/>
      <c r="C236" s="144"/>
      <c r="D236" s="148"/>
      <c r="E236" s="149"/>
      <c r="F236" s="150"/>
      <c r="G236" s="158"/>
    </row>
    <row r="237" spans="1:7" s="163" customFormat="1" ht="15" customHeight="1">
      <c r="A237" s="510"/>
      <c r="B237" s="49"/>
      <c r="C237" s="144"/>
      <c r="D237" s="148"/>
      <c r="E237" s="149"/>
      <c r="F237" s="150"/>
      <c r="G237" s="158"/>
    </row>
    <row r="238" spans="1:7" s="53" customFormat="1">
      <c r="A238" s="510"/>
      <c r="B238" s="49"/>
      <c r="C238" s="144"/>
      <c r="D238" s="148"/>
      <c r="E238" s="149"/>
      <c r="F238" s="150"/>
      <c r="G238" s="158"/>
    </row>
    <row r="239" spans="1:7" s="53" customFormat="1">
      <c r="A239" s="510"/>
      <c r="B239" s="49"/>
      <c r="C239" s="144"/>
      <c r="D239" s="148"/>
      <c r="E239" s="149"/>
      <c r="F239" s="150"/>
      <c r="G239" s="158"/>
    </row>
    <row r="240" spans="1:7" s="53" customFormat="1">
      <c r="A240" s="510"/>
      <c r="B240" s="49"/>
      <c r="C240" s="144"/>
      <c r="D240" s="148"/>
      <c r="E240" s="149"/>
      <c r="F240" s="150"/>
      <c r="G240" s="158"/>
    </row>
    <row r="241" spans="1:7" s="53" customFormat="1" ht="18.75" customHeight="1">
      <c r="A241" s="510"/>
      <c r="B241" s="49"/>
      <c r="C241" s="144"/>
      <c r="D241" s="148"/>
      <c r="E241" s="149"/>
      <c r="F241" s="150"/>
      <c r="G241" s="158"/>
    </row>
    <row r="242" spans="1:7" s="53" customFormat="1" ht="15" customHeight="1">
      <c r="A242" s="511"/>
      <c r="B242" s="475"/>
      <c r="C242" s="476"/>
      <c r="D242" s="476"/>
      <c r="E242" s="476"/>
      <c r="F242" s="477"/>
      <c r="G242" s="265"/>
    </row>
    <row r="243" spans="1:7" s="53" customFormat="1">
      <c r="A243" s="521"/>
      <c r="B243" s="522"/>
      <c r="C243" s="522"/>
      <c r="D243" s="522"/>
      <c r="E243" s="522"/>
      <c r="F243" s="522"/>
      <c r="G243" s="523"/>
    </row>
    <row r="244" spans="1:7" s="53" customFormat="1">
      <c r="A244" s="509"/>
      <c r="B244" s="227"/>
      <c r="C244" s="518"/>
      <c r="D244" s="519"/>
      <c r="E244" s="519"/>
      <c r="F244" s="519"/>
      <c r="G244" s="520"/>
    </row>
    <row r="245" spans="1:7" s="53" customFormat="1">
      <c r="A245" s="510"/>
      <c r="B245" s="239"/>
      <c r="C245" s="240"/>
      <c r="D245" s="241"/>
      <c r="E245" s="241"/>
      <c r="F245" s="261"/>
      <c r="G245" s="261"/>
    </row>
    <row r="246" spans="1:7" s="53" customFormat="1">
      <c r="A246" s="510"/>
      <c r="B246" s="49"/>
      <c r="C246" s="144"/>
      <c r="D246" s="148"/>
      <c r="E246" s="149"/>
      <c r="F246" s="150"/>
      <c r="G246" s="158"/>
    </row>
    <row r="247" spans="1:7" s="53" customFormat="1">
      <c r="A247" s="510"/>
      <c r="B247" s="49"/>
      <c r="C247" s="144"/>
      <c r="D247" s="148"/>
      <c r="E247" s="149"/>
      <c r="F247" s="150"/>
      <c r="G247" s="158"/>
    </row>
    <row r="248" spans="1:7" s="53" customFormat="1" ht="36.75" customHeight="1">
      <c r="A248" s="510"/>
      <c r="B248" s="49"/>
      <c r="C248" s="144"/>
      <c r="D248" s="148"/>
      <c r="E248" s="149"/>
      <c r="F248" s="150"/>
      <c r="G248" s="158"/>
    </row>
    <row r="249" spans="1:7" s="53" customFormat="1" ht="15" customHeight="1">
      <c r="A249" s="511"/>
      <c r="B249" s="475"/>
      <c r="C249" s="476"/>
      <c r="D249" s="476"/>
      <c r="E249" s="476"/>
      <c r="F249" s="477"/>
      <c r="G249" s="265"/>
    </row>
    <row r="250" spans="1:7" s="53" customFormat="1">
      <c r="A250" s="521"/>
      <c r="B250" s="522"/>
      <c r="C250" s="522"/>
      <c r="D250" s="522"/>
      <c r="E250" s="522"/>
      <c r="F250" s="522"/>
      <c r="G250" s="523"/>
    </row>
    <row r="251" spans="1:7" s="115" customFormat="1" ht="30" customHeight="1">
      <c r="A251" s="509"/>
      <c r="B251" s="227"/>
      <c r="C251" s="518"/>
      <c r="D251" s="519"/>
      <c r="E251" s="519"/>
      <c r="F251" s="519"/>
      <c r="G251" s="520"/>
    </row>
    <row r="252" spans="1:7" s="115" customFormat="1">
      <c r="A252" s="510"/>
      <c r="B252" s="239"/>
      <c r="C252" s="240"/>
      <c r="D252" s="241"/>
      <c r="E252" s="241"/>
      <c r="F252" s="261"/>
      <c r="G252" s="261"/>
    </row>
    <row r="253" spans="1:7" s="115" customFormat="1">
      <c r="A253" s="510"/>
      <c r="B253" s="49"/>
      <c r="C253" s="144"/>
      <c r="D253" s="148"/>
      <c r="E253" s="149"/>
      <c r="F253" s="150"/>
      <c r="G253" s="158"/>
    </row>
    <row r="254" spans="1:7" s="252" customFormat="1">
      <c r="A254" s="510"/>
      <c r="B254" s="49"/>
      <c r="C254" s="144"/>
      <c r="D254" s="148"/>
      <c r="E254" s="149"/>
      <c r="F254" s="150"/>
      <c r="G254" s="158"/>
    </row>
    <row r="255" spans="1:7" s="197" customFormat="1">
      <c r="A255" s="510"/>
      <c r="B255" s="49"/>
      <c r="C255" s="144"/>
      <c r="D255" s="148"/>
      <c r="E255" s="149"/>
      <c r="F255" s="150"/>
      <c r="G255" s="158"/>
    </row>
    <row r="256" spans="1:7" s="53" customFormat="1">
      <c r="A256" s="510"/>
      <c r="B256" s="49"/>
      <c r="C256" s="144"/>
      <c r="D256" s="148"/>
      <c r="E256" s="149"/>
      <c r="F256" s="150"/>
      <c r="G256" s="158"/>
    </row>
    <row r="257" spans="1:7" s="53" customFormat="1">
      <c r="A257" s="510"/>
      <c r="B257" s="49"/>
      <c r="C257" s="144"/>
      <c r="D257" s="148"/>
      <c r="E257" s="149"/>
      <c r="F257" s="150"/>
      <c r="G257" s="158"/>
    </row>
    <row r="258" spans="1:7" s="53" customFormat="1" ht="15" customHeight="1">
      <c r="A258" s="511"/>
      <c r="B258" s="475"/>
      <c r="C258" s="476"/>
      <c r="D258" s="476"/>
      <c r="E258" s="476"/>
      <c r="F258" s="477"/>
      <c r="G258" s="265"/>
    </row>
    <row r="259" spans="1:7" s="53" customFormat="1">
      <c r="A259" s="521"/>
      <c r="B259" s="522"/>
      <c r="C259" s="522"/>
      <c r="D259" s="522"/>
      <c r="E259" s="522"/>
      <c r="F259" s="522"/>
      <c r="G259" s="523"/>
    </row>
    <row r="260" spans="1:7" s="197" customFormat="1" ht="30" customHeight="1">
      <c r="A260" s="509"/>
      <c r="B260" s="227"/>
      <c r="C260" s="518"/>
      <c r="D260" s="519"/>
      <c r="E260" s="519"/>
      <c r="F260" s="519"/>
      <c r="G260" s="520"/>
    </row>
    <row r="261" spans="1:7" s="197" customFormat="1">
      <c r="A261" s="510"/>
      <c r="B261" s="239"/>
      <c r="C261" s="240"/>
      <c r="D261" s="241"/>
      <c r="E261" s="241"/>
      <c r="F261" s="261"/>
      <c r="G261" s="261"/>
    </row>
    <row r="262" spans="1:7" s="222" customFormat="1">
      <c r="A262" s="510"/>
      <c r="B262" s="148"/>
      <c r="C262" s="144"/>
      <c r="D262" s="148"/>
      <c r="E262" s="149"/>
      <c r="F262" s="150"/>
      <c r="G262" s="158"/>
    </row>
    <row r="263" spans="1:7" s="115" customFormat="1">
      <c r="A263" s="510"/>
      <c r="B263" s="148"/>
      <c r="C263" s="144"/>
      <c r="D263" s="148"/>
      <c r="E263" s="149"/>
      <c r="F263" s="150"/>
      <c r="G263" s="158"/>
    </row>
    <row r="264" spans="1:7" s="207" customFormat="1">
      <c r="A264" s="510"/>
      <c r="B264" s="148"/>
      <c r="C264" s="144"/>
      <c r="D264" s="148"/>
      <c r="E264" s="149"/>
      <c r="F264" s="150"/>
      <c r="G264" s="158"/>
    </row>
    <row r="265" spans="1:7" s="207" customFormat="1">
      <c r="A265" s="510"/>
      <c r="B265" s="148"/>
      <c r="C265" s="144"/>
      <c r="D265" s="148"/>
      <c r="E265" s="149"/>
      <c r="F265" s="150"/>
      <c r="G265" s="158"/>
    </row>
    <row r="266" spans="1:7" s="207" customFormat="1" ht="15" customHeight="1">
      <c r="A266" s="511"/>
      <c r="B266" s="475"/>
      <c r="C266" s="476"/>
      <c r="D266" s="476"/>
      <c r="E266" s="476"/>
      <c r="F266" s="477"/>
      <c r="G266" s="265"/>
    </row>
    <row r="267" spans="1:7" s="207" customFormat="1">
      <c r="A267" s="569"/>
      <c r="B267" s="570"/>
      <c r="C267" s="570"/>
      <c r="D267" s="570"/>
      <c r="E267" s="570"/>
      <c r="F267" s="570"/>
      <c r="G267" s="571"/>
    </row>
    <row r="268" spans="1:7" s="207" customFormat="1" ht="30" customHeight="1">
      <c r="A268" s="509"/>
      <c r="B268" s="227"/>
      <c r="C268" s="518"/>
      <c r="D268" s="519"/>
      <c r="E268" s="519"/>
      <c r="F268" s="519"/>
      <c r="G268" s="520"/>
    </row>
    <row r="269" spans="1:7" s="207" customFormat="1">
      <c r="A269" s="510"/>
      <c r="B269" s="239"/>
      <c r="C269" s="240"/>
      <c r="D269" s="241"/>
      <c r="E269" s="241"/>
      <c r="F269" s="261"/>
      <c r="G269" s="261"/>
    </row>
    <row r="270" spans="1:7" s="207" customFormat="1">
      <c r="A270" s="510"/>
      <c r="B270" s="148"/>
      <c r="C270" s="144"/>
      <c r="D270" s="148"/>
      <c r="E270" s="149"/>
      <c r="F270" s="182"/>
      <c r="G270" s="158"/>
    </row>
    <row r="271" spans="1:7" s="207" customFormat="1">
      <c r="A271" s="510"/>
      <c r="B271" s="148"/>
      <c r="C271" s="144"/>
      <c r="D271" s="148"/>
      <c r="E271" s="149"/>
      <c r="F271" s="150"/>
      <c r="G271" s="158"/>
    </row>
    <row r="272" spans="1:7" s="222" customFormat="1" ht="30.75" customHeight="1">
      <c r="A272" s="510"/>
      <c r="B272" s="148"/>
      <c r="C272" s="144"/>
      <c r="D272" s="148"/>
      <c r="E272" s="149"/>
      <c r="F272" s="150"/>
      <c r="G272" s="158"/>
    </row>
    <row r="273" spans="1:7" s="115" customFormat="1">
      <c r="A273" s="510"/>
      <c r="B273" s="148"/>
      <c r="C273" s="144"/>
      <c r="D273" s="148"/>
      <c r="E273" s="149"/>
      <c r="F273" s="150"/>
      <c r="G273" s="158"/>
    </row>
    <row r="274" spans="1:7" s="207" customFormat="1">
      <c r="A274" s="510"/>
      <c r="B274" s="148"/>
      <c r="C274" s="144"/>
      <c r="D274" s="148"/>
      <c r="E274" s="149"/>
      <c r="F274" s="150"/>
      <c r="G274" s="158"/>
    </row>
    <row r="275" spans="1:7" s="207" customFormat="1">
      <c r="A275" s="510"/>
      <c r="B275" s="148"/>
      <c r="C275" s="144"/>
      <c r="D275" s="148"/>
      <c r="E275" s="149"/>
      <c r="F275" s="150"/>
      <c r="G275" s="158"/>
    </row>
    <row r="276" spans="1:7" s="207" customFormat="1" ht="15" customHeight="1">
      <c r="A276" s="511"/>
      <c r="B276" s="475"/>
      <c r="C276" s="476"/>
      <c r="D276" s="476"/>
      <c r="E276" s="476"/>
      <c r="F276" s="477"/>
      <c r="G276" s="265"/>
    </row>
    <row r="277" spans="1:7" s="207" customFormat="1">
      <c r="A277" s="481"/>
      <c r="B277" s="482"/>
      <c r="C277" s="482"/>
      <c r="D277" s="482"/>
      <c r="E277" s="482"/>
      <c r="F277" s="482"/>
      <c r="G277" s="483"/>
    </row>
    <row r="278" spans="1:7" s="207" customFormat="1">
      <c r="A278" s="509"/>
      <c r="B278" s="227"/>
      <c r="C278" s="518"/>
      <c r="D278" s="519"/>
      <c r="E278" s="519"/>
      <c r="F278" s="519"/>
      <c r="G278" s="520"/>
    </row>
    <row r="279" spans="1:7" s="207" customFormat="1">
      <c r="A279" s="510"/>
      <c r="B279" s="239"/>
      <c r="C279" s="240"/>
      <c r="D279" s="241"/>
      <c r="E279" s="241"/>
      <c r="F279" s="261"/>
      <c r="G279" s="261"/>
    </row>
    <row r="280" spans="1:7" s="207" customFormat="1">
      <c r="A280" s="510"/>
      <c r="B280" s="148"/>
      <c r="C280" s="144"/>
      <c r="D280" s="148"/>
      <c r="E280" s="149"/>
      <c r="F280" s="182"/>
      <c r="G280" s="158"/>
    </row>
    <row r="281" spans="1:7" s="207" customFormat="1">
      <c r="A281" s="510"/>
      <c r="B281" s="148"/>
      <c r="C281" s="144"/>
      <c r="D281" s="148"/>
      <c r="E281" s="149"/>
      <c r="F281" s="150"/>
      <c r="G281" s="158"/>
    </row>
    <row r="282" spans="1:7" s="207" customFormat="1">
      <c r="A282" s="510"/>
      <c r="B282" s="148"/>
      <c r="C282" s="144"/>
      <c r="D282" s="148"/>
      <c r="E282" s="149"/>
      <c r="F282" s="150"/>
      <c r="G282" s="158"/>
    </row>
    <row r="283" spans="1:7" s="222" customFormat="1" ht="15" customHeight="1">
      <c r="A283" s="511"/>
      <c r="B283" s="475"/>
      <c r="C283" s="476"/>
      <c r="D283" s="476"/>
      <c r="E283" s="476"/>
      <c r="F283" s="477"/>
      <c r="G283" s="265"/>
    </row>
    <row r="284" spans="1:7" s="222" customFormat="1">
      <c r="A284" s="490"/>
      <c r="B284" s="491"/>
      <c r="C284" s="491"/>
      <c r="D284" s="491"/>
      <c r="E284" s="491"/>
      <c r="F284" s="491"/>
      <c r="G284" s="492"/>
    </row>
    <row r="285" spans="1:7" s="222" customFormat="1">
      <c r="A285" s="338"/>
      <c r="B285" s="451"/>
      <c r="C285" s="452"/>
      <c r="D285" s="452"/>
      <c r="E285" s="452"/>
      <c r="F285" s="452"/>
      <c r="G285" s="453"/>
    </row>
    <row r="286" spans="1:7" s="222" customFormat="1" ht="30" customHeight="1">
      <c r="A286" s="493"/>
      <c r="B286" s="105"/>
      <c r="C286" s="484"/>
      <c r="D286" s="485"/>
      <c r="E286" s="485"/>
      <c r="F286" s="485"/>
      <c r="G286" s="486"/>
    </row>
    <row r="287" spans="1:7" s="222" customFormat="1">
      <c r="A287" s="494"/>
      <c r="B287" s="159"/>
      <c r="C287" s="160"/>
      <c r="D287" s="161"/>
      <c r="E287" s="161"/>
      <c r="F287" s="162"/>
      <c r="G287" s="162"/>
    </row>
    <row r="288" spans="1:7" s="222" customFormat="1">
      <c r="A288" s="494"/>
      <c r="B288" s="148"/>
      <c r="C288" s="144"/>
      <c r="D288" s="49"/>
      <c r="E288" s="181"/>
      <c r="F288" s="182"/>
      <c r="G288" s="134"/>
    </row>
    <row r="289" spans="1:7" s="222" customFormat="1">
      <c r="A289" s="494"/>
      <c r="B289" s="148"/>
      <c r="C289" s="144"/>
      <c r="D289" s="49"/>
      <c r="E289" s="181"/>
      <c r="F289" s="182"/>
      <c r="G289" s="134"/>
    </row>
    <row r="290" spans="1:7" s="222" customFormat="1">
      <c r="A290" s="494"/>
      <c r="B290" s="148"/>
      <c r="C290" s="144"/>
      <c r="D290" s="49"/>
      <c r="E290" s="181"/>
      <c r="F290" s="182"/>
      <c r="G290" s="134"/>
    </row>
    <row r="291" spans="1:7" s="222" customFormat="1">
      <c r="A291" s="494"/>
      <c r="B291" s="148"/>
      <c r="C291" s="144"/>
      <c r="D291" s="49"/>
      <c r="E291" s="181"/>
      <c r="F291" s="182"/>
      <c r="G291" s="134"/>
    </row>
    <row r="292" spans="1:7" s="222" customFormat="1">
      <c r="A292" s="494"/>
      <c r="B292" s="148"/>
      <c r="C292" s="144"/>
      <c r="D292" s="49"/>
      <c r="E292" s="181"/>
      <c r="F292" s="182"/>
      <c r="G292" s="134"/>
    </row>
    <row r="293" spans="1:7" s="222" customFormat="1">
      <c r="A293" s="494"/>
      <c r="B293" s="148"/>
      <c r="C293" s="144"/>
      <c r="D293" s="49"/>
      <c r="E293" s="181"/>
      <c r="F293" s="182"/>
      <c r="G293" s="134"/>
    </row>
    <row r="294" spans="1:7" s="222" customFormat="1">
      <c r="A294" s="494"/>
      <c r="B294" s="148"/>
      <c r="C294" s="144"/>
      <c r="D294" s="49"/>
      <c r="E294" s="181"/>
      <c r="F294" s="182"/>
      <c r="G294" s="134"/>
    </row>
    <row r="295" spans="1:7" s="222" customFormat="1">
      <c r="A295" s="494"/>
      <c r="B295" s="148"/>
      <c r="C295" s="144"/>
      <c r="D295" s="49"/>
      <c r="E295" s="181"/>
      <c r="F295" s="182"/>
      <c r="G295" s="134"/>
    </row>
    <row r="296" spans="1:7" s="280" customFormat="1">
      <c r="A296" s="494"/>
      <c r="B296" s="148"/>
      <c r="C296" s="144"/>
      <c r="D296" s="49"/>
      <c r="E296" s="181"/>
      <c r="F296" s="182"/>
      <c r="G296" s="134"/>
    </row>
    <row r="297" spans="1:7" s="78" customFormat="1" ht="15" customHeight="1">
      <c r="A297" s="495"/>
      <c r="B297" s="475"/>
      <c r="C297" s="476"/>
      <c r="D297" s="476"/>
      <c r="E297" s="476"/>
      <c r="F297" s="477"/>
      <c r="G297" s="131"/>
    </row>
    <row r="298" spans="1:7" s="91" customFormat="1">
      <c r="A298" s="490"/>
      <c r="B298" s="491"/>
      <c r="C298" s="491"/>
      <c r="D298" s="491"/>
      <c r="E298" s="491"/>
      <c r="F298" s="491"/>
      <c r="G298" s="492"/>
    </row>
    <row r="299" spans="1:7" s="107" customFormat="1">
      <c r="A299" s="493"/>
      <c r="B299" s="105"/>
      <c r="C299" s="484"/>
      <c r="D299" s="485"/>
      <c r="E299" s="485"/>
      <c r="F299" s="485"/>
      <c r="G299" s="486"/>
    </row>
    <row r="300" spans="1:7" s="171" customFormat="1" ht="12.75">
      <c r="A300" s="494"/>
      <c r="B300" s="159"/>
      <c r="C300" s="160"/>
      <c r="D300" s="161"/>
      <c r="E300" s="161"/>
      <c r="F300" s="162"/>
      <c r="G300" s="162"/>
    </row>
    <row r="301" spans="1:7" s="92" customFormat="1">
      <c r="A301" s="494"/>
      <c r="B301" s="148"/>
      <c r="C301" s="144"/>
      <c r="D301" s="49"/>
      <c r="E301" s="181"/>
      <c r="F301" s="182"/>
      <c r="G301" s="134"/>
    </row>
    <row r="302" spans="1:7" s="92" customFormat="1">
      <c r="A302" s="494"/>
      <c r="B302" s="148"/>
      <c r="C302" s="144"/>
      <c r="D302" s="49"/>
      <c r="E302" s="181"/>
      <c r="F302" s="182"/>
      <c r="G302" s="134"/>
    </row>
    <row r="303" spans="1:7" s="92" customFormat="1">
      <c r="A303" s="494"/>
      <c r="B303" s="148"/>
      <c r="C303" s="144"/>
      <c r="D303" s="49"/>
      <c r="E303" s="181"/>
      <c r="F303" s="182"/>
      <c r="G303" s="134"/>
    </row>
    <row r="304" spans="1:7" s="92" customFormat="1">
      <c r="A304" s="494"/>
      <c r="B304" s="148"/>
      <c r="C304" s="144"/>
      <c r="D304" s="49"/>
      <c r="E304" s="181"/>
      <c r="F304" s="182"/>
      <c r="G304" s="134"/>
    </row>
    <row r="305" spans="1:7" s="92" customFormat="1" ht="15" customHeight="1">
      <c r="A305" s="495"/>
      <c r="B305" s="475"/>
      <c r="C305" s="476"/>
      <c r="D305" s="476"/>
      <c r="E305" s="476"/>
      <c r="F305" s="477"/>
      <c r="G305" s="131"/>
    </row>
    <row r="306" spans="1:7" s="93" customFormat="1">
      <c r="A306" s="490"/>
      <c r="B306" s="491"/>
      <c r="C306" s="491"/>
      <c r="D306" s="491"/>
      <c r="E306" s="491"/>
      <c r="F306" s="491"/>
      <c r="G306" s="492"/>
    </row>
    <row r="307" spans="1:7" s="88" customFormat="1" ht="30" customHeight="1">
      <c r="A307" s="493"/>
      <c r="B307" s="105"/>
      <c r="C307" s="484"/>
      <c r="D307" s="485"/>
      <c r="E307" s="485"/>
      <c r="F307" s="485"/>
      <c r="G307" s="486"/>
    </row>
    <row r="308" spans="1:7" s="107" customFormat="1">
      <c r="A308" s="494"/>
      <c r="B308" s="159"/>
      <c r="C308" s="160"/>
      <c r="D308" s="161"/>
      <c r="E308" s="161"/>
      <c r="F308" s="162"/>
      <c r="G308" s="162"/>
    </row>
    <row r="309" spans="1:7" s="171" customFormat="1">
      <c r="A309" s="494"/>
      <c r="B309" s="148"/>
      <c r="C309" s="144"/>
      <c r="D309" s="49"/>
      <c r="E309" s="181"/>
      <c r="F309" s="182"/>
      <c r="G309" s="134"/>
    </row>
    <row r="310" spans="1:7" s="92" customFormat="1">
      <c r="A310" s="494"/>
      <c r="B310" s="148"/>
      <c r="C310" s="144"/>
      <c r="D310" s="49"/>
      <c r="E310" s="181"/>
      <c r="F310" s="182"/>
      <c r="G310" s="134"/>
    </row>
    <row r="311" spans="1:7" s="92" customFormat="1">
      <c r="A311" s="494"/>
      <c r="B311" s="148"/>
      <c r="C311" s="144"/>
      <c r="D311" s="49"/>
      <c r="E311" s="181"/>
      <c r="F311" s="182"/>
      <c r="G311" s="134"/>
    </row>
    <row r="312" spans="1:7" s="92" customFormat="1">
      <c r="A312" s="494"/>
      <c r="B312" s="148"/>
      <c r="C312" s="144"/>
      <c r="D312" s="49"/>
      <c r="E312" s="181"/>
      <c r="F312" s="182"/>
      <c r="G312" s="134"/>
    </row>
    <row r="313" spans="1:7" s="92" customFormat="1">
      <c r="A313" s="494"/>
      <c r="B313" s="148"/>
      <c r="C313" s="144"/>
      <c r="D313" s="49"/>
      <c r="E313" s="181"/>
      <c r="F313" s="182"/>
      <c r="G313" s="134"/>
    </row>
    <row r="314" spans="1:7" s="92" customFormat="1" ht="15" customHeight="1">
      <c r="A314" s="495"/>
      <c r="B314" s="475"/>
      <c r="C314" s="476"/>
      <c r="D314" s="476"/>
      <c r="E314" s="476"/>
      <c r="F314" s="477"/>
      <c r="G314" s="131"/>
    </row>
    <row r="315" spans="1:7" s="93" customFormat="1">
      <c r="A315" s="490"/>
      <c r="B315" s="491"/>
      <c r="C315" s="491"/>
      <c r="D315" s="491"/>
      <c r="E315" s="491"/>
      <c r="F315" s="491"/>
      <c r="G315" s="492"/>
    </row>
    <row r="316" spans="1:7" s="88" customFormat="1" ht="30" customHeight="1">
      <c r="A316" s="493"/>
      <c r="B316" s="105"/>
      <c r="C316" s="484"/>
      <c r="D316" s="485"/>
      <c r="E316" s="485"/>
      <c r="F316" s="485"/>
      <c r="G316" s="486"/>
    </row>
    <row r="317" spans="1:7" s="107" customFormat="1">
      <c r="A317" s="494"/>
      <c r="B317" s="159"/>
      <c r="C317" s="160"/>
      <c r="D317" s="161"/>
      <c r="E317" s="161"/>
      <c r="F317" s="162"/>
      <c r="G317" s="162"/>
    </row>
    <row r="318" spans="1:7" s="107" customFormat="1">
      <c r="A318" s="494"/>
      <c r="B318" s="148"/>
      <c r="C318" s="144"/>
      <c r="D318" s="49"/>
      <c r="E318" s="181"/>
      <c r="F318" s="182"/>
      <c r="G318" s="134"/>
    </row>
    <row r="319" spans="1:7" s="107" customFormat="1">
      <c r="A319" s="494"/>
      <c r="B319" s="148"/>
      <c r="C319" s="144"/>
      <c r="D319" s="49"/>
      <c r="E319" s="181"/>
      <c r="F319" s="182"/>
      <c r="G319" s="134"/>
    </row>
    <row r="320" spans="1:7" s="163" customFormat="1">
      <c r="A320" s="494"/>
      <c r="B320" s="148"/>
      <c r="C320" s="144"/>
      <c r="D320" s="49"/>
      <c r="E320" s="181"/>
      <c r="F320" s="182"/>
      <c r="G320" s="134"/>
    </row>
    <row r="321" spans="1:7" s="178" customFormat="1">
      <c r="A321" s="494"/>
      <c r="B321" s="148"/>
      <c r="C321" s="144"/>
      <c r="D321" s="49"/>
      <c r="E321" s="181"/>
      <c r="F321" s="182"/>
      <c r="G321" s="134"/>
    </row>
    <row r="322" spans="1:7" s="178" customFormat="1">
      <c r="A322" s="494"/>
      <c r="B322" s="148"/>
      <c r="C322" s="144"/>
      <c r="D322" s="49"/>
      <c r="E322" s="181"/>
      <c r="F322" s="182"/>
      <c r="G322" s="134"/>
    </row>
    <row r="323" spans="1:7" s="178" customFormat="1" ht="15" customHeight="1">
      <c r="A323" s="495"/>
      <c r="B323" s="475"/>
      <c r="C323" s="476"/>
      <c r="D323" s="476"/>
      <c r="E323" s="476"/>
      <c r="F323" s="477"/>
      <c r="G323" s="131"/>
    </row>
    <row r="324" spans="1:7" s="178" customFormat="1" ht="15" customHeight="1">
      <c r="A324" s="403"/>
      <c r="B324" s="398"/>
      <c r="C324" s="398"/>
      <c r="D324" s="398"/>
      <c r="E324" s="398"/>
      <c r="F324" s="398"/>
      <c r="G324" s="404"/>
    </row>
    <row r="325" spans="1:7" s="178" customFormat="1" ht="15" customHeight="1">
      <c r="A325" s="493"/>
      <c r="B325" s="618"/>
      <c r="C325" s="623"/>
      <c r="D325" s="624"/>
      <c r="E325" s="624"/>
      <c r="F325" s="624"/>
      <c r="G325" s="625"/>
    </row>
    <row r="326" spans="1:7" s="178" customFormat="1" ht="15" customHeight="1">
      <c r="A326" s="494"/>
      <c r="B326" s="619"/>
      <c r="C326" s="626"/>
      <c r="D326" s="627"/>
      <c r="E326" s="627"/>
      <c r="F326" s="627"/>
      <c r="G326" s="628"/>
    </row>
    <row r="327" spans="1:7" s="178" customFormat="1" ht="15" customHeight="1">
      <c r="A327" s="494"/>
      <c r="B327" s="159"/>
      <c r="C327" s="160"/>
      <c r="D327" s="161"/>
      <c r="E327" s="161"/>
      <c r="F327" s="162"/>
      <c r="G327" s="162"/>
    </row>
    <row r="328" spans="1:7" s="178" customFormat="1" ht="15" customHeight="1">
      <c r="A328" s="494"/>
      <c r="B328" s="148"/>
      <c r="C328" s="144"/>
      <c r="D328" s="49"/>
      <c r="E328" s="181"/>
      <c r="F328" s="182"/>
      <c r="G328" s="134"/>
    </row>
    <row r="329" spans="1:7" s="178" customFormat="1" ht="15" customHeight="1">
      <c r="A329" s="494"/>
      <c r="B329" s="148"/>
      <c r="C329" s="144"/>
      <c r="D329" s="49"/>
      <c r="E329" s="181"/>
      <c r="F329" s="182"/>
      <c r="G329" s="134"/>
    </row>
    <row r="330" spans="1:7" s="178" customFormat="1" ht="15" customHeight="1">
      <c r="A330" s="494"/>
      <c r="B330" s="507"/>
      <c r="C330" s="499"/>
      <c r="D330" s="468"/>
      <c r="E330" s="501"/>
      <c r="F330" s="503"/>
      <c r="G330" s="505"/>
    </row>
    <row r="331" spans="1:7" s="178" customFormat="1" ht="15" customHeight="1">
      <c r="A331" s="494"/>
      <c r="B331" s="508"/>
      <c r="C331" s="500"/>
      <c r="D331" s="469"/>
      <c r="E331" s="502"/>
      <c r="F331" s="504"/>
      <c r="G331" s="506"/>
    </row>
    <row r="332" spans="1:7" s="178" customFormat="1" ht="15" customHeight="1">
      <c r="A332" s="495"/>
      <c r="B332" s="475"/>
      <c r="C332" s="476"/>
      <c r="D332" s="476"/>
      <c r="E332" s="476"/>
      <c r="F332" s="477"/>
      <c r="G332" s="131"/>
    </row>
    <row r="333" spans="1:7" s="178" customFormat="1" ht="15" customHeight="1">
      <c r="A333" s="403"/>
      <c r="B333" s="398"/>
      <c r="C333" s="398"/>
      <c r="D333" s="398"/>
      <c r="E333" s="398"/>
      <c r="F333" s="398"/>
      <c r="G333" s="404"/>
    </row>
    <row r="334" spans="1:7" s="178" customFormat="1">
      <c r="A334" s="490"/>
      <c r="B334" s="491"/>
      <c r="C334" s="491"/>
      <c r="D334" s="491"/>
      <c r="E334" s="491"/>
      <c r="F334" s="491"/>
      <c r="G334" s="492"/>
    </row>
    <row r="335" spans="1:7" s="93" customFormat="1" ht="30" customHeight="1">
      <c r="A335" s="493"/>
      <c r="B335" s="105"/>
      <c r="C335" s="484"/>
      <c r="D335" s="485"/>
      <c r="E335" s="485"/>
      <c r="F335" s="485"/>
      <c r="G335" s="486"/>
    </row>
    <row r="336" spans="1:7" s="93" customFormat="1">
      <c r="A336" s="494"/>
      <c r="B336" s="159"/>
      <c r="C336" s="160"/>
      <c r="D336" s="161"/>
      <c r="E336" s="161"/>
      <c r="F336" s="162"/>
      <c r="G336" s="162"/>
    </row>
    <row r="337" spans="1:7" s="180" customFormat="1">
      <c r="A337" s="494"/>
      <c r="B337" s="148"/>
      <c r="C337" s="144"/>
      <c r="D337" s="49"/>
      <c r="E337" s="181"/>
      <c r="F337" s="182"/>
      <c r="G337" s="134"/>
    </row>
    <row r="338" spans="1:7" s="163" customFormat="1">
      <c r="A338" s="494"/>
      <c r="B338" s="148"/>
      <c r="C338" s="144"/>
      <c r="D338" s="49"/>
      <c r="E338" s="181"/>
      <c r="F338" s="182"/>
      <c r="G338" s="134"/>
    </row>
    <row r="339" spans="1:7" s="53" customFormat="1">
      <c r="A339" s="494"/>
      <c r="B339" s="148"/>
      <c r="C339" s="144"/>
      <c r="D339" s="49"/>
      <c r="E339" s="181"/>
      <c r="F339" s="182"/>
      <c r="G339" s="134"/>
    </row>
    <row r="340" spans="1:7" s="53" customFormat="1">
      <c r="A340" s="494"/>
      <c r="B340" s="148"/>
      <c r="C340" s="144"/>
      <c r="D340" s="49"/>
      <c r="E340" s="181"/>
      <c r="F340" s="182"/>
      <c r="G340" s="134"/>
    </row>
    <row r="341" spans="1:7" s="53" customFormat="1">
      <c r="A341" s="494"/>
      <c r="B341" s="148"/>
      <c r="C341" s="144"/>
      <c r="D341" s="49"/>
      <c r="E341" s="181"/>
      <c r="F341" s="182"/>
      <c r="G341" s="134"/>
    </row>
    <row r="342" spans="1:7" s="53" customFormat="1">
      <c r="A342" s="494"/>
      <c r="B342" s="148"/>
      <c r="C342" s="144"/>
      <c r="D342" s="49"/>
      <c r="E342" s="181"/>
      <c r="F342" s="182"/>
      <c r="G342" s="134"/>
    </row>
    <row r="343" spans="1:7" s="53" customFormat="1" ht="15" customHeight="1">
      <c r="A343" s="495"/>
      <c r="B343" s="475"/>
      <c r="C343" s="476"/>
      <c r="D343" s="476"/>
      <c r="E343" s="476"/>
      <c r="F343" s="477"/>
      <c r="G343" s="131"/>
    </row>
    <row r="344" spans="1:7" s="53" customFormat="1">
      <c r="A344" s="490"/>
      <c r="B344" s="491"/>
      <c r="C344" s="491"/>
      <c r="D344" s="491"/>
      <c r="E344" s="491"/>
      <c r="F344" s="491"/>
      <c r="G344" s="492"/>
    </row>
    <row r="345" spans="1:7" s="115" customFormat="1">
      <c r="A345" s="493"/>
      <c r="B345" s="105"/>
      <c r="C345" s="484"/>
      <c r="D345" s="485"/>
      <c r="E345" s="485"/>
      <c r="F345" s="485"/>
      <c r="G345" s="486"/>
    </row>
    <row r="346" spans="1:7" s="115" customFormat="1">
      <c r="A346" s="494"/>
      <c r="B346" s="159"/>
      <c r="C346" s="160"/>
      <c r="D346" s="161"/>
      <c r="E346" s="161"/>
      <c r="F346" s="162"/>
      <c r="G346" s="162"/>
    </row>
    <row r="347" spans="1:7" s="115" customFormat="1">
      <c r="A347" s="494"/>
      <c r="B347" s="148"/>
      <c r="C347" s="144"/>
      <c r="D347" s="49"/>
      <c r="E347" s="181"/>
      <c r="F347" s="182"/>
      <c r="G347" s="134"/>
    </row>
    <row r="348" spans="1:7" s="115" customFormat="1">
      <c r="A348" s="494"/>
      <c r="B348" s="148"/>
      <c r="C348" s="144"/>
      <c r="D348" s="49"/>
      <c r="E348" s="181"/>
      <c r="F348" s="182"/>
      <c r="G348" s="134"/>
    </row>
    <row r="349" spans="1:7" s="115" customFormat="1">
      <c r="A349" s="494"/>
      <c r="B349" s="148"/>
      <c r="C349" s="144"/>
      <c r="D349" s="49"/>
      <c r="E349" s="181"/>
      <c r="F349" s="182"/>
      <c r="G349" s="134"/>
    </row>
    <row r="350" spans="1:7" s="163" customFormat="1" ht="15" customHeight="1">
      <c r="A350" s="494"/>
      <c r="B350" s="148"/>
      <c r="C350" s="144"/>
      <c r="D350" s="49"/>
      <c r="E350" s="181"/>
      <c r="F350" s="182"/>
      <c r="G350" s="134"/>
    </row>
    <row r="351" spans="1:7" s="53" customFormat="1">
      <c r="A351" s="494"/>
      <c r="B351" s="148"/>
      <c r="C351" s="144"/>
      <c r="D351" s="49"/>
      <c r="E351" s="181"/>
      <c r="F351" s="182"/>
      <c r="G351" s="134"/>
    </row>
    <row r="352" spans="1:7" s="53" customFormat="1" ht="15" customHeight="1">
      <c r="A352" s="495"/>
      <c r="B352" s="475"/>
      <c r="C352" s="476"/>
      <c r="D352" s="476"/>
      <c r="E352" s="476"/>
      <c r="F352" s="477"/>
      <c r="G352" s="131"/>
    </row>
    <row r="353" spans="1:7" s="53" customFormat="1">
      <c r="A353" s="620"/>
      <c r="B353" s="621"/>
      <c r="C353" s="621"/>
      <c r="D353" s="621"/>
      <c r="E353" s="621"/>
      <c r="F353" s="621"/>
      <c r="G353" s="622"/>
    </row>
    <row r="354" spans="1:7" s="53" customFormat="1" ht="30" customHeight="1">
      <c r="A354" s="515"/>
      <c r="B354" s="105"/>
      <c r="C354" s="484"/>
      <c r="D354" s="485"/>
      <c r="E354" s="485"/>
      <c r="F354" s="485"/>
      <c r="G354" s="486"/>
    </row>
    <row r="355" spans="1:7" s="53" customFormat="1">
      <c r="A355" s="516"/>
      <c r="B355" s="383"/>
      <c r="C355" s="384"/>
      <c r="D355" s="385"/>
      <c r="E355" s="385"/>
      <c r="F355" s="386"/>
      <c r="G355" s="386"/>
    </row>
    <row r="356" spans="1:7" s="53" customFormat="1">
      <c r="A356" s="516"/>
      <c r="B356" s="148"/>
      <c r="C356" s="387"/>
      <c r="D356" s="49"/>
      <c r="E356" s="181"/>
      <c r="F356" s="182"/>
      <c r="G356" s="134"/>
    </row>
    <row r="357" spans="1:7" s="53" customFormat="1">
      <c r="A357" s="516"/>
      <c r="B357" s="148"/>
      <c r="C357" s="387"/>
      <c r="D357" s="49"/>
      <c r="E357" s="181"/>
      <c r="F357" s="182"/>
      <c r="G357" s="134"/>
    </row>
    <row r="358" spans="1:7" s="53" customFormat="1">
      <c r="A358" s="516"/>
      <c r="B358" s="148"/>
      <c r="C358" s="387"/>
      <c r="D358" s="49"/>
      <c r="E358" s="388"/>
      <c r="F358" s="182"/>
      <c r="G358" s="134"/>
    </row>
    <row r="359" spans="1:7" s="53" customFormat="1">
      <c r="A359" s="516"/>
      <c r="B359" s="148"/>
      <c r="C359" s="387"/>
      <c r="D359" s="49"/>
      <c r="E359" s="181"/>
      <c r="F359" s="182"/>
      <c r="G359" s="134"/>
    </row>
    <row r="360" spans="1:7" s="53" customFormat="1">
      <c r="A360" s="516"/>
      <c r="B360" s="148"/>
      <c r="C360" s="387"/>
      <c r="D360" s="49"/>
      <c r="E360" s="181"/>
      <c r="F360" s="182"/>
      <c r="G360" s="134"/>
    </row>
    <row r="361" spans="1:7" s="53" customFormat="1">
      <c r="A361" s="517"/>
      <c r="B361" s="148"/>
      <c r="C361" s="387"/>
      <c r="D361" s="49"/>
      <c r="E361" s="181"/>
      <c r="F361" s="182"/>
      <c r="G361" s="134"/>
    </row>
    <row r="362" spans="1:7" s="53" customFormat="1" ht="15" customHeight="1">
      <c r="A362" s="382"/>
      <c r="B362" s="475"/>
      <c r="C362" s="476"/>
      <c r="D362" s="476"/>
      <c r="E362" s="476"/>
      <c r="F362" s="477"/>
      <c r="G362" s="131"/>
    </row>
    <row r="363" spans="1:7" s="115" customFormat="1">
      <c r="A363" s="490"/>
      <c r="B363" s="491"/>
      <c r="C363" s="491"/>
      <c r="D363" s="491"/>
      <c r="E363" s="491"/>
      <c r="F363" s="491"/>
      <c r="G363" s="492"/>
    </row>
    <row r="364" spans="1:7" s="115" customFormat="1">
      <c r="A364" s="493"/>
      <c r="B364" s="105"/>
      <c r="C364" s="484"/>
      <c r="D364" s="485"/>
      <c r="E364" s="485"/>
      <c r="F364" s="485"/>
      <c r="G364" s="486"/>
    </row>
    <row r="365" spans="1:7" s="115" customFormat="1">
      <c r="A365" s="494"/>
      <c r="B365" s="159"/>
      <c r="C365" s="160"/>
      <c r="D365" s="161"/>
      <c r="E365" s="161"/>
      <c r="F365" s="162"/>
      <c r="G365" s="162"/>
    </row>
    <row r="366" spans="1:7" s="115" customFormat="1">
      <c r="A366" s="494"/>
      <c r="B366" s="148"/>
      <c r="C366" s="144"/>
      <c r="D366" s="49"/>
      <c r="E366" s="181"/>
      <c r="F366" s="182"/>
      <c r="G366" s="134"/>
    </row>
    <row r="367" spans="1:7" s="38" customFormat="1" ht="15" customHeight="1">
      <c r="A367" s="495"/>
      <c r="B367" s="475"/>
      <c r="C367" s="476"/>
      <c r="D367" s="476"/>
      <c r="E367" s="476"/>
      <c r="F367" s="477"/>
      <c r="G367" s="131"/>
    </row>
    <row r="368" spans="1:7" s="38" customFormat="1">
      <c r="A368" s="490"/>
      <c r="B368" s="491"/>
      <c r="C368" s="491"/>
      <c r="D368" s="491"/>
      <c r="E368" s="491"/>
      <c r="F368" s="491"/>
      <c r="G368" s="492"/>
    </row>
    <row r="369" spans="1:8" s="163" customFormat="1" ht="30" customHeight="1">
      <c r="A369" s="493"/>
      <c r="B369" s="105"/>
      <c r="C369" s="484"/>
      <c r="D369" s="485"/>
      <c r="E369" s="485"/>
      <c r="F369" s="485"/>
      <c r="G369" s="486"/>
    </row>
    <row r="370" spans="1:8" s="53" customFormat="1">
      <c r="A370" s="494"/>
      <c r="B370" s="159"/>
      <c r="C370" s="160"/>
      <c r="D370" s="161"/>
      <c r="E370" s="161"/>
      <c r="F370" s="162"/>
      <c r="G370" s="162"/>
    </row>
    <row r="371" spans="1:8" s="53" customFormat="1">
      <c r="A371" s="494"/>
      <c r="B371" s="148"/>
      <c r="C371" s="144"/>
      <c r="D371" s="49"/>
      <c r="E371" s="181"/>
      <c r="F371" s="182"/>
      <c r="G371" s="134"/>
    </row>
    <row r="372" spans="1:8" s="53" customFormat="1">
      <c r="A372" s="494"/>
      <c r="B372" s="148"/>
      <c r="C372" s="144"/>
      <c r="D372" s="49"/>
      <c r="E372" s="181"/>
      <c r="F372" s="182"/>
      <c r="G372" s="134"/>
    </row>
    <row r="373" spans="1:8" s="53" customFormat="1">
      <c r="A373" s="494"/>
      <c r="B373" s="148"/>
      <c r="C373" s="144"/>
      <c r="D373" s="49"/>
      <c r="E373" s="181"/>
      <c r="F373" s="182"/>
      <c r="G373" s="134"/>
    </row>
    <row r="374" spans="1:8" s="53" customFormat="1" ht="15" customHeight="1">
      <c r="A374" s="495"/>
      <c r="B374" s="475"/>
      <c r="C374" s="476"/>
      <c r="D374" s="476"/>
      <c r="E374" s="476"/>
      <c r="F374" s="477"/>
      <c r="G374" s="131"/>
    </row>
    <row r="375" spans="1:8" s="53" customFormat="1">
      <c r="A375" s="512"/>
      <c r="B375" s="513"/>
      <c r="C375" s="513"/>
      <c r="D375" s="513"/>
      <c r="E375" s="513"/>
      <c r="F375" s="513"/>
      <c r="G375" s="514"/>
      <c r="H375" s="358"/>
    </row>
    <row r="376" spans="1:8" s="53" customFormat="1" ht="30" customHeight="1">
      <c r="A376" s="493"/>
      <c r="B376" s="105"/>
      <c r="C376" s="484"/>
      <c r="D376" s="485"/>
      <c r="E376" s="485"/>
      <c r="F376" s="485"/>
      <c r="G376" s="486"/>
    </row>
    <row r="377" spans="1:8" s="115" customFormat="1">
      <c r="A377" s="494"/>
      <c r="B377" s="159"/>
      <c r="C377" s="160"/>
      <c r="D377" s="161"/>
      <c r="E377" s="161"/>
      <c r="F377" s="162"/>
      <c r="G377" s="162"/>
    </row>
    <row r="378" spans="1:8" s="115" customFormat="1">
      <c r="A378" s="494"/>
      <c r="B378" s="148"/>
      <c r="C378" s="144"/>
      <c r="D378" s="49"/>
      <c r="E378" s="181"/>
      <c r="F378" s="182"/>
      <c r="G378" s="134"/>
    </row>
    <row r="379" spans="1:8" s="115" customFormat="1">
      <c r="A379" s="494"/>
      <c r="B379" s="148"/>
      <c r="C379" s="144"/>
      <c r="D379" s="49"/>
      <c r="E379" s="181"/>
      <c r="F379" s="182"/>
      <c r="G379" s="134"/>
    </row>
    <row r="380" spans="1:8" s="38" customFormat="1">
      <c r="A380" s="494"/>
      <c r="B380" s="148"/>
      <c r="C380" s="144"/>
      <c r="D380" s="49"/>
      <c r="E380" s="181"/>
      <c r="F380" s="182"/>
      <c r="G380" s="134"/>
    </row>
    <row r="381" spans="1:8" s="53" customFormat="1">
      <c r="A381" s="494"/>
      <c r="B381" s="148"/>
      <c r="C381" s="144"/>
      <c r="D381" s="49"/>
      <c r="E381" s="181"/>
      <c r="F381" s="182"/>
      <c r="G381" s="134"/>
    </row>
    <row r="382" spans="1:8" s="53" customFormat="1">
      <c r="A382" s="494"/>
      <c r="B382" s="148"/>
      <c r="C382" s="144"/>
      <c r="D382" s="49"/>
      <c r="E382" s="181"/>
      <c r="F382" s="182"/>
      <c r="G382" s="134"/>
    </row>
    <row r="383" spans="1:8" s="53" customFormat="1">
      <c r="A383" s="494"/>
      <c r="B383" s="148"/>
      <c r="C383" s="144"/>
      <c r="D383" s="49"/>
      <c r="E383" s="181"/>
      <c r="F383" s="182"/>
      <c r="G383" s="134"/>
    </row>
    <row r="384" spans="1:8" s="53" customFormat="1" ht="15" customHeight="1">
      <c r="A384" s="495"/>
      <c r="B384" s="475"/>
      <c r="C384" s="476"/>
      <c r="D384" s="476"/>
      <c r="E384" s="476"/>
      <c r="F384" s="477"/>
      <c r="G384" s="131"/>
    </row>
    <row r="385" spans="1:7" s="53" customFormat="1">
      <c r="A385" s="490"/>
      <c r="B385" s="491"/>
      <c r="C385" s="491"/>
      <c r="D385" s="491"/>
      <c r="E385" s="491"/>
      <c r="F385" s="491"/>
      <c r="G385" s="492"/>
    </row>
    <row r="386" spans="1:7" s="53" customFormat="1">
      <c r="A386" s="493"/>
      <c r="B386" s="105"/>
      <c r="C386" s="484"/>
      <c r="D386" s="485"/>
      <c r="E386" s="485"/>
      <c r="F386" s="485"/>
      <c r="G386" s="486"/>
    </row>
    <row r="387" spans="1:7" s="115" customFormat="1">
      <c r="A387" s="494"/>
      <c r="B387" s="159"/>
      <c r="C387" s="160"/>
      <c r="D387" s="161"/>
      <c r="E387" s="161"/>
      <c r="F387" s="162"/>
      <c r="G387" s="162"/>
    </row>
    <row r="388" spans="1:7" s="115" customFormat="1">
      <c r="A388" s="494"/>
      <c r="B388" s="148"/>
      <c r="C388" s="144"/>
      <c r="D388" s="49"/>
      <c r="E388" s="181"/>
      <c r="F388" s="182"/>
      <c r="G388" s="134"/>
    </row>
    <row r="389" spans="1:7" s="38" customFormat="1">
      <c r="A389" s="494"/>
      <c r="B389" s="148"/>
      <c r="C389" s="144"/>
      <c r="D389" s="49"/>
      <c r="E389" s="181"/>
      <c r="F389" s="182"/>
      <c r="G389" s="134"/>
    </row>
    <row r="390" spans="1:7" s="38" customFormat="1">
      <c r="A390" s="494"/>
      <c r="B390" s="148"/>
      <c r="C390" s="144"/>
      <c r="D390" s="49"/>
      <c r="E390" s="181"/>
      <c r="F390" s="182"/>
      <c r="G390" s="134"/>
    </row>
    <row r="391" spans="1:7" s="197" customFormat="1">
      <c r="A391" s="494"/>
      <c r="B391" s="148"/>
      <c r="C391" s="144"/>
      <c r="D391" s="49"/>
      <c r="E391" s="181"/>
      <c r="F391" s="182"/>
      <c r="G391" s="134"/>
    </row>
    <row r="392" spans="1:7" s="53" customFormat="1" ht="15" customHeight="1">
      <c r="A392" s="495"/>
      <c r="B392" s="475"/>
      <c r="C392" s="476"/>
      <c r="D392" s="476"/>
      <c r="E392" s="476"/>
      <c r="F392" s="477"/>
      <c r="G392" s="131"/>
    </row>
    <row r="393" spans="1:7" s="53" customFormat="1">
      <c r="A393" s="490"/>
      <c r="B393" s="491"/>
      <c r="C393" s="491"/>
      <c r="D393" s="491"/>
      <c r="E393" s="491"/>
      <c r="F393" s="491"/>
      <c r="G393" s="492"/>
    </row>
    <row r="394" spans="1:7" s="53" customFormat="1" ht="30" customHeight="1">
      <c r="A394" s="493"/>
      <c r="B394" s="105"/>
      <c r="C394" s="484"/>
      <c r="D394" s="485"/>
      <c r="E394" s="485"/>
      <c r="F394" s="485"/>
      <c r="G394" s="486"/>
    </row>
    <row r="395" spans="1:7" s="53" customFormat="1">
      <c r="A395" s="494"/>
      <c r="B395" s="159"/>
      <c r="C395" s="160"/>
      <c r="D395" s="161"/>
      <c r="E395" s="161"/>
      <c r="F395" s="162"/>
      <c r="G395" s="162"/>
    </row>
    <row r="396" spans="1:7" s="53" customFormat="1">
      <c r="A396" s="494"/>
      <c r="B396" s="148"/>
      <c r="C396" s="144"/>
      <c r="D396" s="49"/>
      <c r="E396" s="181"/>
      <c r="F396" s="182"/>
      <c r="G396" s="134"/>
    </row>
    <row r="397" spans="1:7" s="53" customFormat="1">
      <c r="A397" s="494"/>
      <c r="B397" s="148"/>
      <c r="C397" s="144"/>
      <c r="D397" s="49"/>
      <c r="E397" s="181"/>
      <c r="F397" s="182"/>
      <c r="G397" s="134"/>
    </row>
    <row r="398" spans="1:7" s="53" customFormat="1">
      <c r="A398" s="494"/>
      <c r="B398" s="148"/>
      <c r="C398" s="144"/>
      <c r="D398" s="49"/>
      <c r="E398" s="181"/>
      <c r="F398" s="182"/>
      <c r="G398" s="134"/>
    </row>
    <row r="399" spans="1:7" s="197" customFormat="1">
      <c r="A399" s="494"/>
      <c r="B399" s="148"/>
      <c r="C399" s="144"/>
      <c r="D399" s="49"/>
      <c r="E399" s="181"/>
      <c r="F399" s="182"/>
      <c r="G399" s="134"/>
    </row>
    <row r="400" spans="1:7" s="197" customFormat="1">
      <c r="A400" s="494"/>
      <c r="B400" s="148"/>
      <c r="C400" s="360"/>
      <c r="D400" s="361"/>
      <c r="E400" s="181"/>
      <c r="F400" s="359"/>
      <c r="G400" s="134"/>
    </row>
    <row r="401" spans="1:7" s="38" customFormat="1">
      <c r="A401" s="494"/>
      <c r="B401" s="148"/>
      <c r="C401" s="360"/>
      <c r="D401" s="361"/>
      <c r="E401" s="181"/>
      <c r="F401" s="359"/>
      <c r="G401" s="134"/>
    </row>
    <row r="402" spans="1:7" s="197" customFormat="1">
      <c r="A402" s="494"/>
      <c r="B402" s="148"/>
      <c r="C402" s="360"/>
      <c r="D402" s="49"/>
      <c r="E402" s="181"/>
      <c r="F402" s="182"/>
      <c r="G402" s="134"/>
    </row>
    <row r="403" spans="1:7" s="53" customFormat="1">
      <c r="A403" s="494"/>
      <c r="B403" s="148"/>
      <c r="C403" s="360"/>
      <c r="D403" s="361"/>
      <c r="E403" s="181"/>
      <c r="F403" s="182"/>
      <c r="G403" s="134"/>
    </row>
    <row r="404" spans="1:7" s="53" customFormat="1" ht="15" customHeight="1">
      <c r="A404" s="495"/>
      <c r="B404" s="475"/>
      <c r="C404" s="476"/>
      <c r="D404" s="476"/>
      <c r="E404" s="476"/>
      <c r="F404" s="477"/>
      <c r="G404" s="131"/>
    </row>
    <row r="405" spans="1:7" s="53" customFormat="1">
      <c r="A405" s="490"/>
      <c r="B405" s="491"/>
      <c r="C405" s="491"/>
      <c r="D405" s="491"/>
      <c r="E405" s="491"/>
      <c r="F405" s="491"/>
      <c r="G405" s="492"/>
    </row>
    <row r="406" spans="1:7" s="53" customFormat="1">
      <c r="A406" s="493"/>
      <c r="B406" s="105"/>
      <c r="C406" s="484"/>
      <c r="D406" s="485"/>
      <c r="E406" s="485"/>
      <c r="F406" s="485"/>
      <c r="G406" s="486"/>
    </row>
    <row r="407" spans="1:7" s="197" customFormat="1">
      <c r="A407" s="494"/>
      <c r="B407" s="159"/>
      <c r="C407" s="160"/>
      <c r="D407" s="161"/>
      <c r="E407" s="161"/>
      <c r="F407" s="162"/>
      <c r="G407" s="162"/>
    </row>
    <row r="408" spans="1:7" s="107" customFormat="1">
      <c r="A408" s="494"/>
      <c r="B408" s="148"/>
      <c r="C408" s="144"/>
      <c r="D408" s="49"/>
      <c r="E408" s="181"/>
      <c r="F408" s="182"/>
      <c r="G408" s="134"/>
    </row>
    <row r="409" spans="1:7" s="206" customFormat="1">
      <c r="A409" s="494"/>
      <c r="B409" s="148"/>
      <c r="C409" s="144"/>
      <c r="D409" s="49"/>
      <c r="E409" s="181"/>
      <c r="F409" s="182"/>
      <c r="G409" s="134"/>
    </row>
    <row r="410" spans="1:7" s="53" customFormat="1">
      <c r="A410" s="494"/>
      <c r="B410" s="148"/>
      <c r="C410" s="360"/>
      <c r="D410" s="361"/>
      <c r="E410" s="181"/>
      <c r="F410" s="359"/>
      <c r="G410" s="134"/>
    </row>
    <row r="411" spans="1:7" s="197" customFormat="1" ht="15" customHeight="1">
      <c r="A411" s="495"/>
      <c r="B411" s="475"/>
      <c r="C411" s="476"/>
      <c r="D411" s="476"/>
      <c r="E411" s="476"/>
      <c r="F411" s="477"/>
      <c r="G411" s="131"/>
    </row>
    <row r="412" spans="1:7" s="197" customFormat="1">
      <c r="A412" s="490"/>
      <c r="B412" s="491"/>
      <c r="C412" s="491"/>
      <c r="D412" s="491"/>
      <c r="E412" s="491"/>
      <c r="F412" s="491"/>
      <c r="G412" s="492"/>
    </row>
    <row r="413" spans="1:7" s="197" customFormat="1" ht="30" customHeight="1">
      <c r="A413" s="493"/>
      <c r="B413" s="105"/>
      <c r="C413" s="484"/>
      <c r="D413" s="485"/>
      <c r="E413" s="485"/>
      <c r="F413" s="485"/>
      <c r="G413" s="486"/>
    </row>
    <row r="414" spans="1:7" s="207" customFormat="1">
      <c r="A414" s="494"/>
      <c r="B414" s="159"/>
      <c r="C414" s="160"/>
      <c r="D414" s="161"/>
      <c r="E414" s="161"/>
      <c r="F414" s="162"/>
      <c r="G414" s="162"/>
    </row>
    <row r="415" spans="1:7" s="207" customFormat="1">
      <c r="A415" s="494"/>
      <c r="B415" s="148"/>
      <c r="C415" s="144"/>
      <c r="D415" s="49"/>
      <c r="E415" s="181"/>
      <c r="F415" s="182"/>
      <c r="G415" s="134"/>
    </row>
    <row r="416" spans="1:7" s="207" customFormat="1">
      <c r="A416" s="494"/>
      <c r="B416" s="148"/>
      <c r="C416" s="144"/>
      <c r="D416" s="49"/>
      <c r="E416" s="181"/>
      <c r="F416" s="182"/>
      <c r="G416" s="134"/>
    </row>
    <row r="417" spans="1:7" s="207" customFormat="1">
      <c r="A417" s="494"/>
      <c r="B417" s="148"/>
      <c r="C417" s="360"/>
      <c r="D417" s="361"/>
      <c r="E417" s="181"/>
      <c r="F417" s="359"/>
      <c r="G417" s="134"/>
    </row>
    <row r="418" spans="1:7" s="207" customFormat="1" ht="15" customHeight="1">
      <c r="A418" s="495"/>
      <c r="B418" s="475"/>
      <c r="C418" s="476"/>
      <c r="D418" s="476"/>
      <c r="E418" s="476"/>
      <c r="F418" s="477"/>
      <c r="G418" s="131"/>
    </row>
    <row r="419" spans="1:7" s="107" customFormat="1" ht="36" customHeight="1">
      <c r="A419" s="490"/>
      <c r="B419" s="491"/>
      <c r="C419" s="491"/>
      <c r="D419" s="491"/>
      <c r="E419" s="491"/>
      <c r="F419" s="491"/>
      <c r="G419" s="492"/>
    </row>
    <row r="420" spans="1:7" s="206" customFormat="1">
      <c r="A420" s="338"/>
      <c r="B420" s="451"/>
      <c r="C420" s="452"/>
      <c r="D420" s="452"/>
      <c r="E420" s="452"/>
      <c r="F420" s="452"/>
      <c r="G420" s="453"/>
    </row>
    <row r="421" spans="1:7" s="206" customFormat="1" ht="30" customHeight="1">
      <c r="A421" s="493"/>
      <c r="B421" s="105"/>
      <c r="C421" s="484"/>
      <c r="D421" s="485"/>
      <c r="E421" s="485"/>
      <c r="F421" s="485"/>
      <c r="G421" s="486"/>
    </row>
    <row r="422" spans="1:7" s="53" customFormat="1">
      <c r="A422" s="494"/>
      <c r="B422" s="159"/>
      <c r="C422" s="160"/>
      <c r="D422" s="161"/>
      <c r="E422" s="161"/>
      <c r="F422" s="162"/>
      <c r="G422" s="162"/>
    </row>
    <row r="423" spans="1:7" s="53" customFormat="1">
      <c r="A423" s="494"/>
      <c r="B423" s="148"/>
      <c r="C423" s="144"/>
      <c r="D423" s="49"/>
      <c r="E423" s="181"/>
      <c r="F423" s="182"/>
      <c r="G423" s="134"/>
    </row>
    <row r="424" spans="1:7" s="53" customFormat="1">
      <c r="A424" s="494"/>
      <c r="B424" s="148"/>
      <c r="C424" s="144"/>
      <c r="D424" s="49"/>
      <c r="E424" s="181"/>
      <c r="F424" s="182"/>
      <c r="G424" s="134"/>
    </row>
    <row r="425" spans="1:7" s="197" customFormat="1">
      <c r="A425" s="494"/>
      <c r="B425" s="148"/>
      <c r="C425" s="144"/>
      <c r="D425" s="49"/>
      <c r="E425" s="181"/>
      <c r="F425" s="182"/>
      <c r="G425" s="134"/>
    </row>
    <row r="426" spans="1:7" s="197" customFormat="1">
      <c r="A426" s="494"/>
      <c r="B426" s="148"/>
      <c r="C426" s="144"/>
      <c r="D426" s="49"/>
      <c r="E426" s="181"/>
      <c r="F426" s="182"/>
      <c r="G426" s="134"/>
    </row>
    <row r="427" spans="1:7" s="197" customFormat="1">
      <c r="A427" s="494"/>
      <c r="B427" s="148"/>
      <c r="C427" s="144"/>
      <c r="D427" s="49"/>
      <c r="E427" s="181"/>
      <c r="F427" s="182"/>
      <c r="G427" s="134"/>
    </row>
    <row r="428" spans="1:7" s="197" customFormat="1">
      <c r="A428" s="494"/>
      <c r="B428" s="148"/>
      <c r="C428" s="144"/>
      <c r="D428" s="49"/>
      <c r="E428" s="181"/>
      <c r="F428" s="182"/>
      <c r="G428" s="134"/>
    </row>
    <row r="429" spans="1:7" s="252" customFormat="1">
      <c r="A429" s="494"/>
      <c r="B429" s="148"/>
      <c r="C429" s="144"/>
      <c r="D429" s="49"/>
      <c r="E429" s="181"/>
      <c r="F429" s="182"/>
      <c r="G429" s="134"/>
    </row>
    <row r="430" spans="1:7" s="197" customFormat="1" ht="15" customHeight="1">
      <c r="A430" s="495"/>
      <c r="B430" s="475"/>
      <c r="C430" s="476"/>
      <c r="D430" s="476"/>
      <c r="E430" s="476"/>
      <c r="F430" s="477"/>
      <c r="G430" s="131"/>
    </row>
    <row r="431" spans="1:7" s="197" customFormat="1">
      <c r="A431" s="490"/>
      <c r="B431" s="491"/>
      <c r="C431" s="491"/>
      <c r="D431" s="491"/>
      <c r="E431" s="491"/>
      <c r="F431" s="491"/>
      <c r="G431" s="492"/>
    </row>
    <row r="432" spans="1:7" s="53" customFormat="1" ht="30" customHeight="1">
      <c r="A432" s="580"/>
      <c r="B432" s="108"/>
      <c r="C432" s="484"/>
      <c r="D432" s="485"/>
      <c r="E432" s="485"/>
      <c r="F432" s="485"/>
      <c r="G432" s="486"/>
    </row>
    <row r="433" spans="1:7" s="53" customFormat="1">
      <c r="A433" s="580"/>
      <c r="B433" s="166"/>
      <c r="C433" s="167"/>
      <c r="D433" s="168"/>
      <c r="E433" s="168"/>
      <c r="F433" s="166"/>
      <c r="G433" s="169"/>
    </row>
    <row r="434" spans="1:7" s="53" customFormat="1">
      <c r="A434" s="580"/>
      <c r="B434" s="337"/>
      <c r="C434" s="36"/>
      <c r="D434" s="337"/>
      <c r="E434" s="100"/>
      <c r="F434" s="281"/>
      <c r="G434" s="69"/>
    </row>
    <row r="435" spans="1:7" s="53" customFormat="1">
      <c r="A435" s="580"/>
      <c r="B435" s="337"/>
      <c r="C435" s="36"/>
      <c r="D435" s="337"/>
      <c r="E435" s="100"/>
      <c r="F435" s="281"/>
      <c r="G435" s="69"/>
    </row>
    <row r="436" spans="1:7" s="53" customFormat="1">
      <c r="A436" s="580"/>
      <c r="B436" s="337"/>
      <c r="C436" s="36"/>
      <c r="D436" s="337"/>
      <c r="E436" s="100"/>
      <c r="F436" s="281"/>
      <c r="G436" s="69"/>
    </row>
    <row r="437" spans="1:7" s="53" customFormat="1">
      <c r="A437" s="580"/>
      <c r="B437" s="337"/>
      <c r="C437" s="36"/>
      <c r="D437" s="337"/>
      <c r="E437" s="100"/>
      <c r="F437" s="281"/>
      <c r="G437" s="69"/>
    </row>
    <row r="438" spans="1:7" s="197" customFormat="1">
      <c r="A438" s="580"/>
      <c r="B438" s="337"/>
      <c r="C438" s="36"/>
      <c r="D438" s="337"/>
      <c r="E438" s="100"/>
      <c r="F438" s="281"/>
      <c r="G438" s="69"/>
    </row>
    <row r="439" spans="1:7" s="197" customFormat="1">
      <c r="A439" s="580"/>
      <c r="B439" s="337"/>
      <c r="C439" s="36"/>
      <c r="D439" s="337"/>
      <c r="E439" s="100"/>
      <c r="F439" s="281"/>
      <c r="G439" s="69"/>
    </row>
    <row r="440" spans="1:7" s="285" customFormat="1" ht="15" customHeight="1">
      <c r="A440" s="580"/>
      <c r="B440" s="475"/>
      <c r="C440" s="476"/>
      <c r="D440" s="476"/>
      <c r="E440" s="476"/>
      <c r="F440" s="477"/>
      <c r="G440" s="208"/>
    </row>
    <row r="441" spans="1:7" s="285" customFormat="1">
      <c r="A441" s="478"/>
      <c r="B441" s="479"/>
      <c r="C441" s="479"/>
      <c r="D441" s="479"/>
      <c r="E441" s="479"/>
      <c r="F441" s="479"/>
      <c r="G441" s="480"/>
    </row>
    <row r="442" spans="1:7" s="207" customFormat="1">
      <c r="A442" s="487"/>
      <c r="B442" s="108"/>
      <c r="C442" s="496"/>
      <c r="D442" s="497"/>
      <c r="E442" s="497"/>
      <c r="F442" s="497"/>
      <c r="G442" s="498"/>
    </row>
    <row r="443" spans="1:7" s="207" customFormat="1">
      <c r="A443" s="488"/>
      <c r="B443" s="202"/>
      <c r="C443" s="203"/>
      <c r="D443" s="204"/>
      <c r="E443" s="204"/>
      <c r="F443" s="205"/>
      <c r="G443" s="205"/>
    </row>
    <row r="444" spans="1:7" s="207" customFormat="1">
      <c r="A444" s="488"/>
      <c r="B444" s="224"/>
      <c r="C444" s="75"/>
      <c r="D444" s="324"/>
      <c r="E444" s="228"/>
      <c r="F444" s="229"/>
      <c r="G444" s="229"/>
    </row>
    <row r="445" spans="1:7" s="207" customFormat="1">
      <c r="A445" s="488"/>
      <c r="B445" s="224"/>
      <c r="C445" s="75"/>
      <c r="D445" s="324"/>
      <c r="E445" s="228"/>
      <c r="F445" s="229"/>
      <c r="G445" s="229"/>
    </row>
    <row r="446" spans="1:7" s="207" customFormat="1">
      <c r="A446" s="488"/>
      <c r="B446" s="224"/>
      <c r="C446" s="75"/>
      <c r="D446" s="324"/>
      <c r="E446" s="228"/>
      <c r="F446" s="229"/>
      <c r="G446" s="229"/>
    </row>
    <row r="447" spans="1:7" s="207" customFormat="1">
      <c r="A447" s="488"/>
      <c r="B447" s="224"/>
      <c r="C447" s="75"/>
      <c r="D447" s="324"/>
      <c r="E447" s="228"/>
      <c r="F447" s="229"/>
      <c r="G447" s="229"/>
    </row>
    <row r="448" spans="1:7" s="107" customFormat="1" ht="15" customHeight="1">
      <c r="A448" s="488"/>
      <c r="B448" s="332"/>
      <c r="C448" s="75"/>
      <c r="D448" s="324"/>
      <c r="E448" s="228"/>
      <c r="F448" s="229"/>
      <c r="G448" s="229"/>
    </row>
    <row r="449" spans="1:9" s="110" customFormat="1">
      <c r="A449" s="488"/>
      <c r="B449" s="224"/>
      <c r="C449" s="75"/>
      <c r="D449" s="76"/>
      <c r="E449" s="228"/>
      <c r="F449" s="229"/>
      <c r="G449" s="229"/>
    </row>
    <row r="450" spans="1:9" s="171" customFormat="1" ht="15" customHeight="1">
      <c r="A450" s="489"/>
      <c r="B450" s="475"/>
      <c r="C450" s="476"/>
      <c r="D450" s="476"/>
      <c r="E450" s="476"/>
      <c r="F450" s="477"/>
      <c r="G450" s="201"/>
    </row>
    <row r="451" spans="1:9" s="209" customFormat="1">
      <c r="A451" s="478"/>
      <c r="B451" s="479"/>
      <c r="C451" s="479"/>
      <c r="D451" s="479"/>
      <c r="E451" s="479"/>
      <c r="F451" s="479"/>
      <c r="G451" s="480"/>
    </row>
    <row r="452" spans="1:9" s="209" customFormat="1">
      <c r="A452" s="338"/>
      <c r="B452" s="451"/>
      <c r="C452" s="452"/>
      <c r="D452" s="452"/>
      <c r="E452" s="452"/>
      <c r="F452" s="452"/>
      <c r="G452" s="453"/>
    </row>
    <row r="453" spans="1:9" s="209" customFormat="1" ht="30" customHeight="1">
      <c r="A453" s="509"/>
      <c r="B453" s="227"/>
      <c r="C453" s="518"/>
      <c r="D453" s="519"/>
      <c r="E453" s="519"/>
      <c r="F453" s="519"/>
      <c r="G453" s="520"/>
    </row>
    <row r="454" spans="1:9" s="209" customFormat="1" ht="15.75" customHeight="1">
      <c r="A454" s="510"/>
      <c r="B454" s="239"/>
      <c r="C454" s="240"/>
      <c r="D454" s="241"/>
      <c r="E454" s="241"/>
      <c r="F454" s="261"/>
      <c r="G454" s="261"/>
    </row>
    <row r="455" spans="1:9" s="210" customFormat="1">
      <c r="A455" s="510"/>
      <c r="B455" s="49"/>
      <c r="C455" s="50"/>
      <c r="D455" s="49"/>
      <c r="E455" s="262"/>
      <c r="F455" s="263"/>
      <c r="G455" s="264"/>
    </row>
    <row r="456" spans="1:9" s="110" customFormat="1">
      <c r="A456" s="510"/>
      <c r="B456" s="49"/>
      <c r="C456" s="50"/>
      <c r="D456" s="49"/>
      <c r="E456" s="262"/>
      <c r="F456" s="263"/>
      <c r="G456" s="264"/>
    </row>
    <row r="457" spans="1:9" s="171" customFormat="1">
      <c r="A457" s="510"/>
      <c r="B457" s="49"/>
      <c r="C457" s="50"/>
      <c r="D457" s="49"/>
      <c r="E457" s="262"/>
      <c r="F457" s="263"/>
      <c r="G457" s="264"/>
    </row>
    <row r="458" spans="1:9" s="209" customFormat="1">
      <c r="A458" s="510"/>
      <c r="B458" s="49"/>
      <c r="C458" s="50"/>
      <c r="D458" s="49"/>
      <c r="E458" s="262"/>
      <c r="F458" s="263"/>
      <c r="G458" s="264"/>
    </row>
    <row r="459" spans="1:9" s="209" customFormat="1">
      <c r="A459" s="510"/>
      <c r="B459" s="49"/>
      <c r="C459" s="50"/>
      <c r="D459" s="49"/>
      <c r="E459" s="262"/>
      <c r="F459" s="263"/>
      <c r="G459" s="264"/>
      <c r="I459" s="314"/>
    </row>
    <row r="460" spans="1:9" s="209" customFormat="1" ht="15" customHeight="1">
      <c r="A460" s="511"/>
      <c r="B460" s="475"/>
      <c r="C460" s="476"/>
      <c r="D460" s="476"/>
      <c r="E460" s="476"/>
      <c r="F460" s="477"/>
      <c r="G460" s="265"/>
    </row>
    <row r="461" spans="1:9" s="209" customFormat="1">
      <c r="A461" s="481"/>
      <c r="B461" s="482"/>
      <c r="C461" s="482"/>
      <c r="D461" s="482"/>
      <c r="E461" s="482"/>
      <c r="F461" s="482"/>
      <c r="G461" s="483"/>
    </row>
    <row r="462" spans="1:9" s="210" customFormat="1">
      <c r="A462" s="339"/>
      <c r="B462" s="390"/>
      <c r="C462" s="391"/>
      <c r="D462" s="391"/>
      <c r="E462" s="391"/>
      <c r="F462" s="391"/>
      <c r="G462" s="391"/>
    </row>
    <row r="463" spans="1:9" s="110" customFormat="1">
      <c r="A463" s="487"/>
      <c r="B463" s="108"/>
      <c r="C463" s="496"/>
      <c r="D463" s="497"/>
      <c r="E463" s="497"/>
      <c r="F463" s="497"/>
      <c r="G463" s="498"/>
    </row>
    <row r="464" spans="1:9" s="171" customFormat="1" ht="12.75">
      <c r="A464" s="488"/>
      <c r="B464" s="202"/>
      <c r="C464" s="203"/>
      <c r="D464" s="204"/>
      <c r="E464" s="204"/>
      <c r="F464" s="205"/>
      <c r="G464" s="205"/>
    </row>
    <row r="465" spans="1:9" s="209" customFormat="1">
      <c r="A465" s="488"/>
      <c r="B465" s="148"/>
      <c r="C465" s="144"/>
      <c r="D465" s="49"/>
      <c r="E465" s="198"/>
      <c r="F465" s="199"/>
      <c r="G465" s="200"/>
    </row>
    <row r="466" spans="1:9" s="209" customFormat="1">
      <c r="A466" s="488"/>
      <c r="B466" s="148"/>
      <c r="C466" s="144"/>
      <c r="D466" s="49"/>
      <c r="E466" s="198"/>
      <c r="F466" s="199"/>
      <c r="G466" s="200"/>
    </row>
    <row r="467" spans="1:9" s="209" customFormat="1">
      <c r="A467" s="488"/>
      <c r="B467" s="148"/>
      <c r="C467" s="144"/>
      <c r="D467" s="49"/>
      <c r="E467" s="198"/>
      <c r="F467" s="199"/>
      <c r="G467" s="200"/>
    </row>
    <row r="468" spans="1:9" s="209" customFormat="1">
      <c r="A468" s="488"/>
      <c r="B468" s="148"/>
      <c r="C468" s="144"/>
      <c r="D468" s="49"/>
      <c r="E468" s="198"/>
      <c r="F468" s="199"/>
      <c r="G468" s="200"/>
    </row>
    <row r="469" spans="1:9" s="210" customFormat="1" ht="15" customHeight="1">
      <c r="A469" s="489"/>
      <c r="B469" s="475"/>
      <c r="C469" s="476"/>
      <c r="D469" s="476"/>
      <c r="E469" s="476"/>
      <c r="F469" s="477"/>
      <c r="G469" s="201"/>
    </row>
    <row r="470" spans="1:9" s="209" customFormat="1">
      <c r="A470" s="521"/>
      <c r="B470" s="522"/>
      <c r="C470" s="522"/>
      <c r="D470" s="522"/>
      <c r="E470" s="522"/>
      <c r="F470" s="522"/>
      <c r="G470" s="523"/>
    </row>
    <row r="471" spans="1:9" s="209" customFormat="1" ht="15.75" customHeight="1">
      <c r="A471" s="487"/>
      <c r="B471" s="108"/>
      <c r="C471" s="537"/>
      <c r="D471" s="538"/>
      <c r="E471" s="538"/>
      <c r="F471" s="538"/>
      <c r="G471" s="539"/>
      <c r="H471" s="314"/>
    </row>
    <row r="472" spans="1:9" s="210" customFormat="1">
      <c r="A472" s="488"/>
      <c r="B472" s="166"/>
      <c r="C472" s="167"/>
      <c r="D472" s="168"/>
      <c r="E472" s="168"/>
      <c r="F472" s="166"/>
      <c r="G472" s="169"/>
    </row>
    <row r="473" spans="1:9" s="110" customFormat="1">
      <c r="A473" s="488"/>
      <c r="B473" s="76"/>
      <c r="C473" s="36"/>
      <c r="D473" s="76"/>
      <c r="E473" s="100"/>
      <c r="F473" s="36"/>
      <c r="G473" s="69"/>
    </row>
    <row r="474" spans="1:9" s="211" customFormat="1">
      <c r="A474" s="488"/>
      <c r="B474" s="76"/>
      <c r="C474" s="36"/>
      <c r="D474" s="76"/>
      <c r="E474" s="100"/>
      <c r="F474" s="36"/>
      <c r="G474" s="69"/>
    </row>
    <row r="475" spans="1:9" s="211" customFormat="1">
      <c r="A475" s="488"/>
      <c r="B475" s="76"/>
      <c r="C475" s="36"/>
      <c r="D475" s="76"/>
      <c r="E475" s="100"/>
      <c r="F475" s="36"/>
      <c r="G475" s="69"/>
    </row>
    <row r="476" spans="1:9" s="209" customFormat="1">
      <c r="A476" s="488"/>
      <c r="B476" s="76"/>
      <c r="C476" s="36"/>
      <c r="D476" s="76"/>
      <c r="E476" s="100"/>
      <c r="F476" s="36"/>
      <c r="G476" s="69"/>
    </row>
    <row r="477" spans="1:9" s="209" customFormat="1" ht="15" customHeight="1">
      <c r="A477" s="489"/>
      <c r="B477" s="475"/>
      <c r="C477" s="476"/>
      <c r="D477" s="476"/>
      <c r="E477" s="476"/>
      <c r="F477" s="477"/>
      <c r="G477" s="208"/>
    </row>
    <row r="478" spans="1:9" s="209" customFormat="1">
      <c r="A478" s="527"/>
      <c r="B478" s="528"/>
      <c r="C478" s="528"/>
      <c r="D478" s="528"/>
      <c r="E478" s="528"/>
      <c r="F478" s="528"/>
      <c r="G478" s="528"/>
    </row>
    <row r="479" spans="1:9" s="209" customFormat="1">
      <c r="A479" s="487"/>
      <c r="B479" s="108"/>
      <c r="C479" s="496"/>
      <c r="D479" s="497"/>
      <c r="E479" s="497"/>
      <c r="F479" s="497"/>
      <c r="G479" s="498"/>
      <c r="I479" s="314"/>
    </row>
    <row r="480" spans="1:9" s="210" customFormat="1">
      <c r="A480" s="488"/>
      <c r="B480" s="202"/>
      <c r="C480" s="203"/>
      <c r="D480" s="204"/>
      <c r="E480" s="204"/>
      <c r="F480" s="205"/>
      <c r="G480" s="205"/>
    </row>
    <row r="481" spans="1:9" s="110" customFormat="1">
      <c r="A481" s="488"/>
      <c r="B481" s="148"/>
      <c r="C481" s="144"/>
      <c r="D481" s="49"/>
      <c r="E481" s="198"/>
      <c r="F481" s="199"/>
      <c r="G481" s="200"/>
    </row>
    <row r="482" spans="1:9" s="211" customFormat="1">
      <c r="A482" s="488"/>
      <c r="B482" s="148"/>
      <c r="C482" s="144"/>
      <c r="D482" s="49"/>
      <c r="E482" s="198"/>
      <c r="F482" s="199"/>
      <c r="G482" s="200"/>
    </row>
    <row r="483" spans="1:9" s="209" customFormat="1">
      <c r="A483" s="488"/>
      <c r="B483" s="148"/>
      <c r="C483" s="144"/>
      <c r="D483" s="49"/>
      <c r="E483" s="198"/>
      <c r="F483" s="199"/>
      <c r="G483" s="200"/>
    </row>
    <row r="484" spans="1:9" s="209" customFormat="1" ht="15" customHeight="1">
      <c r="A484" s="489"/>
      <c r="B484" s="475"/>
      <c r="C484" s="476"/>
      <c r="D484" s="476"/>
      <c r="E484" s="476"/>
      <c r="F484" s="477"/>
      <c r="G484" s="201"/>
    </row>
    <row r="485" spans="1:9" s="209" customFormat="1">
      <c r="A485" s="521"/>
      <c r="B485" s="522"/>
      <c r="C485" s="522"/>
      <c r="D485" s="522"/>
      <c r="E485" s="522"/>
      <c r="F485" s="522"/>
      <c r="G485" s="523"/>
    </row>
    <row r="486" spans="1:9" s="209" customFormat="1" ht="15.75" customHeight="1">
      <c r="A486" s="524"/>
      <c r="B486" s="227"/>
      <c r="C486" s="518"/>
      <c r="D486" s="519"/>
      <c r="E486" s="519"/>
      <c r="F486" s="519"/>
      <c r="G486" s="520"/>
      <c r="I486" s="314"/>
    </row>
    <row r="487" spans="1:9" s="210" customFormat="1">
      <c r="A487" s="525"/>
      <c r="B487" s="239"/>
      <c r="C487" s="240"/>
      <c r="D487" s="241"/>
      <c r="E487" s="241"/>
      <c r="F487" s="277"/>
      <c r="G487" s="242"/>
    </row>
    <row r="488" spans="1:9" s="110" customFormat="1">
      <c r="A488" s="525"/>
      <c r="B488" s="148"/>
      <c r="C488" s="144"/>
      <c r="D488" s="49"/>
      <c r="E488" s="198"/>
      <c r="F488" s="278"/>
      <c r="G488" s="200"/>
    </row>
    <row r="489" spans="1:9" s="211" customFormat="1">
      <c r="A489" s="525"/>
      <c r="B489" s="148"/>
      <c r="C489" s="144"/>
      <c r="D489" s="49"/>
      <c r="E489" s="198"/>
      <c r="F489" s="278"/>
      <c r="G489" s="200"/>
    </row>
    <row r="490" spans="1:9" s="209" customFormat="1">
      <c r="A490" s="525"/>
      <c r="B490" s="148"/>
      <c r="C490" s="144"/>
      <c r="D490" s="49"/>
      <c r="E490" s="198"/>
      <c r="F490" s="278"/>
      <c r="G490" s="200"/>
    </row>
    <row r="491" spans="1:9" s="209" customFormat="1">
      <c r="A491" s="525"/>
      <c r="B491" s="148"/>
      <c r="C491" s="144"/>
      <c r="D491" s="49"/>
      <c r="E491" s="198"/>
      <c r="F491" s="278"/>
      <c r="G491" s="200"/>
    </row>
    <row r="492" spans="1:9" s="209" customFormat="1" ht="15" customHeight="1">
      <c r="A492" s="526"/>
      <c r="B492" s="475"/>
      <c r="C492" s="476"/>
      <c r="D492" s="476"/>
      <c r="E492" s="476"/>
      <c r="F492" s="477"/>
      <c r="G492" s="201"/>
    </row>
    <row r="493" spans="1:9" s="209" customFormat="1" ht="15.75" customHeight="1">
      <c r="A493" s="521"/>
      <c r="B493" s="522"/>
      <c r="C493" s="522"/>
      <c r="D493" s="522"/>
      <c r="E493" s="522"/>
      <c r="F493" s="522"/>
      <c r="G493" s="523"/>
      <c r="H493" s="209" t="s">
        <v>294</v>
      </c>
    </row>
    <row r="494" spans="1:9" s="210" customFormat="1" ht="30" customHeight="1">
      <c r="A494" s="524"/>
      <c r="B494" s="227"/>
      <c r="C494" s="518"/>
      <c r="D494" s="519"/>
      <c r="E494" s="519"/>
      <c r="F494" s="519"/>
      <c r="G494" s="520"/>
    </row>
    <row r="495" spans="1:9" s="110" customFormat="1">
      <c r="A495" s="525"/>
      <c r="B495" s="239"/>
      <c r="C495" s="240"/>
      <c r="D495" s="241"/>
      <c r="E495" s="241"/>
      <c r="F495" s="277"/>
      <c r="G495" s="242"/>
    </row>
    <row r="496" spans="1:9" s="209" customFormat="1">
      <c r="A496" s="525"/>
      <c r="B496" s="148"/>
      <c r="C496" s="144"/>
      <c r="D496" s="49"/>
      <c r="E496" s="198"/>
      <c r="F496" s="278"/>
      <c r="G496" s="200"/>
    </row>
    <row r="497" spans="1:9" s="209" customFormat="1">
      <c r="A497" s="525"/>
      <c r="B497" s="148"/>
      <c r="C497" s="144"/>
      <c r="D497" s="49"/>
      <c r="E497" s="198"/>
      <c r="F497" s="278"/>
      <c r="G497" s="200"/>
    </row>
    <row r="498" spans="1:9" s="209" customFormat="1">
      <c r="A498" s="525"/>
      <c r="B498" s="148"/>
      <c r="C498" s="144"/>
      <c r="D498" s="49"/>
      <c r="E498" s="198"/>
      <c r="F498" s="278"/>
      <c r="G498" s="200"/>
    </row>
    <row r="499" spans="1:9" s="209" customFormat="1">
      <c r="A499" s="525"/>
      <c r="B499" s="148"/>
      <c r="C499" s="144"/>
      <c r="D499" s="49"/>
      <c r="E499" s="198"/>
      <c r="F499" s="278"/>
      <c r="G499" s="200"/>
    </row>
    <row r="500" spans="1:9" s="209" customFormat="1" ht="15.75" customHeight="1">
      <c r="A500" s="525"/>
      <c r="B500" s="148"/>
      <c r="C500" s="144"/>
      <c r="D500" s="49"/>
      <c r="E500" s="198"/>
      <c r="F500" s="278"/>
      <c r="G500" s="200"/>
      <c r="H500" s="220"/>
    </row>
    <row r="501" spans="1:9" s="221" customFormat="1">
      <c r="A501" s="525"/>
      <c r="B501" s="148"/>
      <c r="C501" s="144"/>
      <c r="D501" s="49"/>
      <c r="E501" s="198"/>
      <c r="F501" s="278"/>
      <c r="G501" s="200"/>
    </row>
    <row r="502" spans="1:9" s="110" customFormat="1" ht="15" customHeight="1">
      <c r="A502" s="526"/>
      <c r="B502" s="475"/>
      <c r="C502" s="476"/>
      <c r="D502" s="476"/>
      <c r="E502" s="476"/>
      <c r="F502" s="477"/>
      <c r="G502" s="201"/>
    </row>
    <row r="503" spans="1:9" s="211" customFormat="1">
      <c r="A503" s="521"/>
      <c r="B503" s="522"/>
      <c r="C503" s="522"/>
      <c r="D503" s="522"/>
      <c r="E503" s="522"/>
      <c r="F503" s="522"/>
      <c r="G503" s="523"/>
    </row>
    <row r="504" spans="1:9" s="209" customFormat="1">
      <c r="A504" s="532"/>
      <c r="B504" s="105"/>
      <c r="C504" s="484"/>
      <c r="D504" s="485"/>
      <c r="E504" s="485"/>
      <c r="F504" s="485"/>
      <c r="G504" s="486"/>
    </row>
    <row r="505" spans="1:9" s="209" customFormat="1">
      <c r="A505" s="532"/>
      <c r="B505" s="166"/>
      <c r="C505" s="167"/>
      <c r="D505" s="168"/>
      <c r="E505" s="168"/>
      <c r="F505" s="166"/>
      <c r="G505" s="169"/>
    </row>
    <row r="506" spans="1:9" s="209" customFormat="1">
      <c r="A506" s="532"/>
      <c r="B506" s="251"/>
      <c r="C506" s="36"/>
      <c r="D506" s="251"/>
      <c r="E506" s="100"/>
      <c r="F506" s="36"/>
      <c r="G506" s="69"/>
    </row>
    <row r="507" spans="1:9" s="209" customFormat="1" ht="15.75" customHeight="1">
      <c r="A507" s="532"/>
      <c r="B507" s="251"/>
      <c r="C507" s="36"/>
      <c r="D507" s="251"/>
      <c r="E507" s="100"/>
      <c r="F507" s="36"/>
      <c r="G507" s="69"/>
      <c r="I507" s="314"/>
    </row>
    <row r="508" spans="1:9" s="210" customFormat="1">
      <c r="A508" s="532"/>
      <c r="B508" s="251"/>
      <c r="C508" s="36"/>
      <c r="D508" s="251"/>
      <c r="E508" s="100"/>
      <c r="F508" s="36"/>
      <c r="G508" s="69"/>
    </row>
    <row r="509" spans="1:9" s="110" customFormat="1">
      <c r="A509" s="532"/>
      <c r="B509" s="251"/>
      <c r="C509" s="36"/>
      <c r="D509" s="251"/>
      <c r="E509" s="100"/>
      <c r="F509" s="36"/>
      <c r="G509" s="69"/>
    </row>
    <row r="510" spans="1:9" s="211" customFormat="1">
      <c r="A510" s="532"/>
      <c r="B510" s="251"/>
      <c r="C510" s="36"/>
      <c r="D510" s="251"/>
      <c r="E510" s="100"/>
      <c r="F510" s="36"/>
      <c r="G510" s="69"/>
    </row>
    <row r="511" spans="1:9" s="209" customFormat="1">
      <c r="A511" s="532"/>
      <c r="B511" s="251"/>
      <c r="C511" s="36"/>
      <c r="D511" s="251"/>
      <c r="E511" s="100"/>
      <c r="F511" s="36"/>
      <c r="G511" s="69"/>
    </row>
    <row r="512" spans="1:9" s="209" customFormat="1" ht="15" customHeight="1">
      <c r="A512" s="532"/>
      <c r="B512" s="475"/>
      <c r="C512" s="476"/>
      <c r="D512" s="476"/>
      <c r="E512" s="476"/>
      <c r="F512" s="477"/>
      <c r="G512" s="208"/>
    </row>
    <row r="513" spans="1:9" s="209" customFormat="1">
      <c r="A513" s="490"/>
      <c r="B513" s="491"/>
      <c r="C513" s="491"/>
      <c r="D513" s="491"/>
      <c r="E513" s="491"/>
      <c r="F513" s="491"/>
      <c r="G513" s="491"/>
      <c r="I513" s="314"/>
    </row>
    <row r="514" spans="1:9" s="209" customFormat="1" ht="15.75" customHeight="1">
      <c r="A514" s="339"/>
      <c r="B514" s="390"/>
      <c r="C514" s="391"/>
      <c r="D514" s="391"/>
      <c r="E514" s="391"/>
      <c r="F514" s="391"/>
      <c r="G514" s="391"/>
    </row>
    <row r="515" spans="1:9" s="210" customFormat="1" ht="30" customHeight="1">
      <c r="A515" s="532"/>
      <c r="B515" s="105"/>
      <c r="C515" s="529"/>
      <c r="D515" s="530"/>
      <c r="E515" s="530"/>
      <c r="F515" s="530"/>
      <c r="G515" s="531"/>
    </row>
    <row r="516" spans="1:9" s="110" customFormat="1">
      <c r="A516" s="532"/>
      <c r="B516" s="111"/>
      <c r="C516" s="112"/>
      <c r="D516" s="113"/>
      <c r="E516" s="113"/>
      <c r="F516" s="114"/>
      <c r="G516" s="114"/>
    </row>
    <row r="517" spans="1:9" s="211" customFormat="1">
      <c r="A517" s="532"/>
      <c r="B517" s="270"/>
      <c r="C517" s="271"/>
      <c r="D517" s="138"/>
      <c r="E517" s="272"/>
      <c r="F517" s="273"/>
      <c r="G517" s="274"/>
    </row>
    <row r="518" spans="1:9" s="209" customFormat="1">
      <c r="A518" s="532"/>
      <c r="B518" s="270"/>
      <c r="C518" s="271"/>
      <c r="D518" s="138"/>
      <c r="E518" s="272"/>
      <c r="F518" s="273"/>
      <c r="G518" s="274"/>
      <c r="H518" s="314"/>
    </row>
    <row r="519" spans="1:9" s="209" customFormat="1">
      <c r="A519" s="532"/>
      <c r="B519" s="270"/>
      <c r="C519" s="271"/>
      <c r="D519" s="248"/>
      <c r="E519" s="272"/>
      <c r="F519" s="273"/>
      <c r="G519" s="274"/>
    </row>
    <row r="520" spans="1:9" s="209" customFormat="1">
      <c r="A520" s="532"/>
      <c r="B520" s="187"/>
      <c r="C520" s="144"/>
      <c r="D520" s="153"/>
      <c r="E520" s="154"/>
      <c r="F520" s="273"/>
      <c r="G520" s="156"/>
    </row>
    <row r="521" spans="1:9" s="209" customFormat="1" ht="15.75" customHeight="1">
      <c r="A521" s="532"/>
      <c r="B521" s="141"/>
      <c r="C521" s="75"/>
      <c r="D521" s="248"/>
      <c r="E521" s="154"/>
      <c r="F521" s="273"/>
      <c r="G521" s="275"/>
    </row>
    <row r="522" spans="1:9" s="210" customFormat="1">
      <c r="A522" s="532"/>
      <c r="B522" s="141"/>
      <c r="C522" s="75"/>
      <c r="D522" s="248"/>
      <c r="E522" s="272"/>
      <c r="F522" s="273"/>
      <c r="G522" s="275"/>
    </row>
    <row r="523" spans="1:9" s="110" customFormat="1" ht="15" customHeight="1">
      <c r="A523" s="532"/>
      <c r="B523" s="475"/>
      <c r="C523" s="476"/>
      <c r="D523" s="476"/>
      <c r="E523" s="476"/>
      <c r="F523" s="477"/>
      <c r="G523" s="208"/>
    </row>
    <row r="524" spans="1:9" s="171" customFormat="1">
      <c r="A524" s="490"/>
      <c r="B524" s="491"/>
      <c r="C524" s="491"/>
      <c r="D524" s="491"/>
      <c r="E524" s="491"/>
      <c r="F524" s="491"/>
      <c r="G524" s="492"/>
    </row>
    <row r="525" spans="1:9" s="222" customFormat="1">
      <c r="A525" s="532"/>
      <c r="B525" s="227"/>
      <c r="C525" s="529"/>
      <c r="D525" s="530"/>
      <c r="E525" s="530"/>
      <c r="F525" s="530"/>
      <c r="G525" s="531"/>
    </row>
    <row r="526" spans="1:9" s="222" customFormat="1">
      <c r="A526" s="532"/>
      <c r="B526" s="111"/>
      <c r="C526" s="112"/>
      <c r="D526" s="113"/>
      <c r="E526" s="113"/>
      <c r="F526" s="114"/>
      <c r="G526" s="114"/>
    </row>
    <row r="527" spans="1:9" s="222" customFormat="1">
      <c r="A527" s="532"/>
      <c r="B527" s="270"/>
      <c r="C527" s="271"/>
      <c r="D527" s="138"/>
      <c r="E527" s="272"/>
      <c r="F527" s="273"/>
      <c r="G527" s="274"/>
    </row>
    <row r="528" spans="1:9" s="222" customFormat="1">
      <c r="A528" s="532"/>
      <c r="B528" s="270"/>
      <c r="C528" s="271"/>
      <c r="D528" s="138"/>
      <c r="E528" s="272"/>
      <c r="F528" s="273"/>
      <c r="G528" s="274"/>
    </row>
    <row r="529" spans="1:9" s="222" customFormat="1">
      <c r="A529" s="532"/>
      <c r="B529" s="270"/>
      <c r="C529" s="271"/>
      <c r="D529" s="340"/>
      <c r="E529" s="272"/>
      <c r="F529" s="273"/>
      <c r="G529" s="274"/>
      <c r="I529" s="315"/>
    </row>
    <row r="530" spans="1:9" s="222" customFormat="1">
      <c r="A530" s="532"/>
      <c r="B530" s="187"/>
      <c r="C530" s="144"/>
      <c r="D530" s="153"/>
      <c r="E530" s="154"/>
      <c r="F530" s="273"/>
      <c r="G530" s="156"/>
    </row>
    <row r="531" spans="1:9" s="210" customFormat="1">
      <c r="A531" s="532"/>
      <c r="B531" s="141"/>
      <c r="C531" s="75"/>
      <c r="D531" s="340"/>
      <c r="E531" s="154"/>
      <c r="F531" s="273"/>
      <c r="G531" s="275"/>
    </row>
    <row r="532" spans="1:9" s="110" customFormat="1" ht="15" customHeight="1">
      <c r="A532" s="532"/>
      <c r="B532" s="475"/>
      <c r="C532" s="476"/>
      <c r="D532" s="476"/>
      <c r="E532" s="476"/>
      <c r="F532" s="477"/>
      <c r="G532" s="208"/>
    </row>
    <row r="533" spans="1:9" s="171" customFormat="1">
      <c r="A533" s="490"/>
      <c r="B533" s="491"/>
      <c r="C533" s="491"/>
      <c r="D533" s="491"/>
      <c r="E533" s="491"/>
      <c r="F533" s="491"/>
      <c r="G533" s="492"/>
    </row>
    <row r="534" spans="1:9" s="222" customFormat="1">
      <c r="A534" s="338"/>
      <c r="B534" s="451"/>
      <c r="C534" s="452"/>
      <c r="D534" s="452"/>
      <c r="E534" s="452"/>
      <c r="F534" s="452"/>
      <c r="G534" s="453"/>
    </row>
    <row r="535" spans="1:9" s="210" customFormat="1">
      <c r="A535" s="493"/>
      <c r="B535" s="105"/>
      <c r="C535" s="484"/>
      <c r="D535" s="485"/>
      <c r="E535" s="485"/>
      <c r="F535" s="485"/>
      <c r="G535" s="486"/>
    </row>
    <row r="536" spans="1:9" s="210" customFormat="1">
      <c r="A536" s="494"/>
      <c r="B536" s="159"/>
      <c r="C536" s="160"/>
      <c r="D536" s="161"/>
      <c r="E536" s="161"/>
      <c r="F536" s="162"/>
      <c r="G536" s="162"/>
    </row>
    <row r="537" spans="1:9" s="110" customFormat="1">
      <c r="A537" s="494"/>
      <c r="B537" s="148"/>
      <c r="C537" s="144"/>
      <c r="D537" s="49"/>
      <c r="E537" s="181"/>
      <c r="F537" s="182"/>
      <c r="G537" s="134"/>
    </row>
    <row r="538" spans="1:9" s="171" customFormat="1">
      <c r="A538" s="494"/>
      <c r="B538" s="148"/>
      <c r="C538" s="144"/>
      <c r="D538" s="49"/>
      <c r="E538" s="181"/>
      <c r="F538" s="182"/>
      <c r="G538" s="134"/>
    </row>
    <row r="539" spans="1:9" s="222" customFormat="1">
      <c r="A539" s="494"/>
      <c r="B539" s="148"/>
      <c r="C539" s="144"/>
      <c r="D539" s="49"/>
      <c r="E539" s="181"/>
      <c r="F539" s="182"/>
      <c r="G539" s="134"/>
    </row>
    <row r="540" spans="1:9" s="222" customFormat="1">
      <c r="A540" s="494"/>
      <c r="B540" s="148"/>
      <c r="C540" s="144"/>
      <c r="D540" s="49"/>
      <c r="E540" s="181"/>
      <c r="F540" s="182"/>
      <c r="G540" s="134"/>
    </row>
    <row r="541" spans="1:9" s="222" customFormat="1">
      <c r="A541" s="494"/>
      <c r="B541" s="148"/>
      <c r="C541" s="144"/>
      <c r="D541" s="49"/>
      <c r="E541" s="181"/>
      <c r="F541" s="182"/>
      <c r="G541" s="134"/>
    </row>
    <row r="542" spans="1:9" s="222" customFormat="1">
      <c r="A542" s="494"/>
      <c r="B542" s="148"/>
      <c r="C542" s="144"/>
      <c r="D542" s="49"/>
      <c r="E542" s="181"/>
      <c r="F542" s="182"/>
      <c r="G542" s="134"/>
    </row>
    <row r="543" spans="1:9" s="210" customFormat="1" ht="15" customHeight="1">
      <c r="A543" s="495"/>
      <c r="B543" s="475"/>
      <c r="C543" s="476"/>
      <c r="D543" s="476"/>
      <c r="E543" s="476"/>
      <c r="F543" s="477"/>
      <c r="G543" s="131"/>
    </row>
    <row r="544" spans="1:9" s="110" customFormat="1">
      <c r="A544" s="481"/>
      <c r="B544" s="482"/>
      <c r="C544" s="482"/>
      <c r="D544" s="482"/>
      <c r="E544" s="482"/>
      <c r="F544" s="482"/>
      <c r="G544" s="483"/>
    </row>
    <row r="545" spans="1:7" s="171" customFormat="1">
      <c r="A545" s="493"/>
      <c r="B545" s="105"/>
      <c r="C545" s="484"/>
      <c r="D545" s="485"/>
      <c r="E545" s="485"/>
      <c r="F545" s="485"/>
      <c r="G545" s="486"/>
    </row>
    <row r="546" spans="1:7" s="222" customFormat="1">
      <c r="A546" s="494"/>
      <c r="B546" s="159"/>
      <c r="C546" s="160"/>
      <c r="D546" s="161"/>
      <c r="E546" s="161"/>
      <c r="F546" s="162"/>
      <c r="G546" s="162"/>
    </row>
    <row r="547" spans="1:7" s="222" customFormat="1">
      <c r="A547" s="494"/>
      <c r="B547" s="148"/>
      <c r="C547" s="144"/>
      <c r="D547" s="49"/>
      <c r="E547" s="181"/>
      <c r="F547" s="182"/>
      <c r="G547" s="134"/>
    </row>
    <row r="548" spans="1:7" s="222" customFormat="1">
      <c r="A548" s="494"/>
      <c r="B548" s="148"/>
      <c r="C548" s="144"/>
      <c r="D548" s="49"/>
      <c r="E548" s="181"/>
      <c r="F548" s="182"/>
      <c r="G548" s="134"/>
    </row>
    <row r="549" spans="1:7" s="222" customFormat="1">
      <c r="A549" s="494"/>
      <c r="B549" s="148"/>
      <c r="C549" s="144"/>
      <c r="D549" s="49"/>
      <c r="E549" s="181"/>
      <c r="F549" s="182"/>
      <c r="G549" s="134"/>
    </row>
    <row r="550" spans="1:7" s="210" customFormat="1">
      <c r="A550" s="494"/>
      <c r="B550" s="148"/>
      <c r="C550" s="144"/>
      <c r="D550" s="49"/>
      <c r="E550" s="181"/>
      <c r="F550" s="182"/>
      <c r="G550" s="134"/>
    </row>
    <row r="551" spans="1:7" s="293" customFormat="1" ht="15" customHeight="1">
      <c r="A551" s="495"/>
      <c r="B551" s="475"/>
      <c r="C551" s="476"/>
      <c r="D551" s="476"/>
      <c r="E551" s="476"/>
      <c r="F551" s="477"/>
      <c r="G551" s="131"/>
    </row>
    <row r="552" spans="1:7" s="209" customFormat="1">
      <c r="A552" s="490"/>
      <c r="B552" s="491"/>
      <c r="C552" s="491"/>
      <c r="D552" s="491"/>
      <c r="E552" s="491"/>
      <c r="F552" s="491"/>
      <c r="G552" s="492"/>
    </row>
    <row r="553" spans="1:7" s="209" customFormat="1" ht="30" customHeight="1">
      <c r="A553" s="532"/>
      <c r="B553" s="105"/>
      <c r="C553" s="484"/>
      <c r="D553" s="485"/>
      <c r="E553" s="485"/>
      <c r="F553" s="485"/>
      <c r="G553" s="486"/>
    </row>
    <row r="554" spans="1:7" s="209" customFormat="1">
      <c r="A554" s="532"/>
      <c r="B554" s="159"/>
      <c r="C554" s="160"/>
      <c r="D554" s="161"/>
      <c r="E554" s="161"/>
      <c r="F554" s="162"/>
      <c r="G554" s="162"/>
    </row>
    <row r="555" spans="1:7" s="209" customFormat="1" ht="15.75" customHeight="1">
      <c r="A555" s="532"/>
      <c r="B555" s="148"/>
      <c r="C555" s="144"/>
      <c r="D555" s="49"/>
      <c r="E555" s="181"/>
      <c r="F555" s="182"/>
      <c r="G555" s="134"/>
    </row>
    <row r="556" spans="1:7" s="171" customFormat="1">
      <c r="A556" s="532"/>
      <c r="B556" s="148"/>
      <c r="C556" s="144"/>
      <c r="D556" s="49"/>
      <c r="E556" s="181"/>
      <c r="F556" s="182"/>
      <c r="G556" s="134"/>
    </row>
    <row r="557" spans="1:7" s="209" customFormat="1">
      <c r="A557" s="532"/>
      <c r="B557" s="148"/>
      <c r="C557" s="144"/>
      <c r="D557" s="49"/>
      <c r="E557" s="181"/>
      <c r="F557" s="182"/>
      <c r="G557" s="134"/>
    </row>
    <row r="558" spans="1:7" s="209" customFormat="1">
      <c r="A558" s="532"/>
      <c r="B558" s="148"/>
      <c r="C558" s="144"/>
      <c r="D558" s="49"/>
      <c r="E558" s="181"/>
      <c r="F558" s="182"/>
      <c r="G558" s="134"/>
    </row>
    <row r="559" spans="1:7" s="209" customFormat="1" ht="15" customHeight="1">
      <c r="A559" s="532"/>
      <c r="B559" s="475"/>
      <c r="C559" s="476"/>
      <c r="D559" s="476"/>
      <c r="E559" s="476"/>
      <c r="F559" s="477"/>
      <c r="G559" s="131"/>
    </row>
    <row r="560" spans="1:7" s="209" customFormat="1">
      <c r="A560" s="481"/>
      <c r="B560" s="482"/>
      <c r="C560" s="482"/>
      <c r="D560" s="482"/>
      <c r="E560" s="482"/>
      <c r="F560" s="482"/>
      <c r="G560" s="483"/>
    </row>
    <row r="561" spans="1:7" s="209" customFormat="1" ht="15" customHeight="1">
      <c r="A561" s="509"/>
      <c r="B561" s="618"/>
      <c r="C561" s="612"/>
      <c r="D561" s="613"/>
      <c r="E561" s="613"/>
      <c r="F561" s="613"/>
      <c r="G561" s="614"/>
    </row>
    <row r="562" spans="1:7" s="209" customFormat="1">
      <c r="A562" s="510"/>
      <c r="B562" s="619"/>
      <c r="C562" s="615"/>
      <c r="D562" s="616"/>
      <c r="E562" s="616"/>
      <c r="F562" s="616"/>
      <c r="G562" s="617"/>
    </row>
    <row r="563" spans="1:7" s="209" customFormat="1">
      <c r="A563" s="510"/>
      <c r="B563" s="159"/>
      <c r="C563" s="160"/>
      <c r="D563" s="161"/>
      <c r="E563" s="161"/>
      <c r="F563" s="162"/>
      <c r="G563" s="162"/>
    </row>
    <row r="564" spans="1:7" s="209" customFormat="1">
      <c r="A564" s="510"/>
      <c r="B564" s="148"/>
      <c r="C564" s="144"/>
      <c r="D564" s="49"/>
      <c r="E564" s="181"/>
      <c r="F564" s="182"/>
      <c r="G564" s="134"/>
    </row>
    <row r="565" spans="1:7" s="209" customFormat="1">
      <c r="A565" s="510"/>
      <c r="B565" s="148"/>
      <c r="C565" s="144"/>
      <c r="D565" s="49"/>
      <c r="E565" s="181"/>
      <c r="F565" s="182"/>
      <c r="G565" s="134"/>
    </row>
    <row r="566" spans="1:7" s="209" customFormat="1">
      <c r="A566" s="510"/>
      <c r="B566" s="148"/>
      <c r="C566" s="144"/>
      <c r="D566" s="49"/>
      <c r="E566" s="181"/>
      <c r="F566" s="182"/>
      <c r="G566" s="134"/>
    </row>
    <row r="567" spans="1:7" s="209" customFormat="1">
      <c r="A567" s="510"/>
      <c r="B567" s="148"/>
      <c r="C567" s="144"/>
      <c r="D567" s="49"/>
      <c r="E567" s="181"/>
      <c r="F567" s="182"/>
      <c r="G567" s="134"/>
    </row>
    <row r="568" spans="1:7" s="209" customFormat="1">
      <c r="A568" s="510"/>
      <c r="B568" s="148"/>
      <c r="C568" s="144"/>
      <c r="D568" s="49"/>
      <c r="E568" s="181"/>
      <c r="F568" s="182"/>
      <c r="G568" s="134"/>
    </row>
    <row r="569" spans="1:7" s="209" customFormat="1" ht="15" customHeight="1">
      <c r="A569" s="510"/>
      <c r="B569" s="475"/>
      <c r="C569" s="476"/>
      <c r="D569" s="476"/>
      <c r="E569" s="476"/>
      <c r="F569" s="477"/>
      <c r="G569" s="131"/>
    </row>
    <row r="570" spans="1:7" s="209" customFormat="1">
      <c r="A570" s="392"/>
      <c r="B570" s="393"/>
      <c r="C570" s="393"/>
      <c r="D570" s="393"/>
      <c r="E570" s="393"/>
      <c r="F570" s="393"/>
      <c r="G570" s="394"/>
    </row>
    <row r="571" spans="1:7" s="209" customFormat="1">
      <c r="A571" s="338"/>
      <c r="B571" s="451"/>
      <c r="C571" s="452"/>
      <c r="D571" s="452"/>
      <c r="E571" s="452"/>
      <c r="F571" s="452"/>
      <c r="G571" s="453"/>
    </row>
    <row r="572" spans="1:7" s="209" customFormat="1">
      <c r="A572" s="487"/>
      <c r="B572" s="227"/>
      <c r="C572" s="537"/>
      <c r="D572" s="538"/>
      <c r="E572" s="538"/>
      <c r="F572" s="538"/>
      <c r="G572" s="539"/>
    </row>
    <row r="573" spans="1:7" s="209" customFormat="1">
      <c r="A573" s="488"/>
      <c r="B573" s="202"/>
      <c r="C573" s="202"/>
      <c r="D573" s="202"/>
      <c r="E573" s="202"/>
      <c r="F573" s="202"/>
      <c r="G573" s="202"/>
    </row>
    <row r="574" spans="1:7" s="209" customFormat="1">
      <c r="A574" s="488"/>
      <c r="B574" s="40"/>
      <c r="C574" s="144"/>
      <c r="D574" s="334"/>
      <c r="E574" s="181"/>
      <c r="F574" s="182"/>
      <c r="G574" s="200"/>
    </row>
    <row r="575" spans="1:7" s="209" customFormat="1" ht="15" customHeight="1">
      <c r="A575" s="488"/>
      <c r="B575" s="635"/>
      <c r="C575" s="629"/>
      <c r="D575" s="468"/>
      <c r="E575" s="631"/>
      <c r="F575" s="503"/>
      <c r="G575" s="633"/>
    </row>
    <row r="576" spans="1:7" s="209" customFormat="1" ht="15.75" customHeight="1">
      <c r="A576" s="488"/>
      <c r="B576" s="636"/>
      <c r="C576" s="630"/>
      <c r="D576" s="469"/>
      <c r="E576" s="632"/>
      <c r="F576" s="504"/>
      <c r="G576" s="634"/>
    </row>
    <row r="577" spans="1:8" s="210" customFormat="1">
      <c r="A577" s="488"/>
      <c r="B577" s="317"/>
      <c r="C577" s="35"/>
      <c r="D577" s="49"/>
      <c r="E577" s="198"/>
      <c r="F577" s="182"/>
      <c r="G577" s="200"/>
    </row>
    <row r="578" spans="1:8" s="110" customFormat="1">
      <c r="A578" s="488"/>
      <c r="B578" s="317"/>
      <c r="C578" s="35"/>
      <c r="D578" s="49"/>
      <c r="E578" s="198"/>
      <c r="F578" s="182"/>
      <c r="G578" s="200"/>
    </row>
    <row r="579" spans="1:8" s="171" customFormat="1">
      <c r="A579" s="488"/>
      <c r="B579" s="317"/>
      <c r="C579" s="35"/>
      <c r="D579" s="49"/>
      <c r="E579" s="198"/>
      <c r="F579" s="182"/>
      <c r="G579" s="200"/>
    </row>
    <row r="580" spans="1:8" s="209" customFormat="1">
      <c r="A580" s="488"/>
      <c r="B580" s="317"/>
      <c r="C580" s="35"/>
      <c r="D580" s="49"/>
      <c r="E580" s="198"/>
      <c r="F580" s="182"/>
      <c r="G580" s="200"/>
    </row>
    <row r="581" spans="1:8" s="209" customFormat="1">
      <c r="A581" s="488"/>
      <c r="B581" s="317"/>
      <c r="C581" s="35"/>
      <c r="D581" s="49"/>
      <c r="E581" s="198"/>
      <c r="F581" s="182"/>
      <c r="G581" s="200"/>
      <c r="H581" s="364"/>
    </row>
    <row r="582" spans="1:8" s="209" customFormat="1">
      <c r="A582" s="488"/>
      <c r="B582" s="317"/>
      <c r="C582" s="35"/>
      <c r="D582" s="49"/>
      <c r="E582" s="198"/>
      <c r="F582" s="182"/>
      <c r="G582" s="200"/>
    </row>
    <row r="583" spans="1:8" s="209" customFormat="1">
      <c r="A583" s="488"/>
      <c r="B583" s="635"/>
      <c r="C583" s="629"/>
      <c r="D583" s="468"/>
      <c r="E583" s="637"/>
      <c r="F583" s="639"/>
      <c r="G583" s="641"/>
    </row>
    <row r="584" spans="1:8" s="209" customFormat="1">
      <c r="A584" s="488"/>
      <c r="B584" s="636"/>
      <c r="C584" s="630"/>
      <c r="D584" s="469"/>
      <c r="E584" s="638"/>
      <c r="F584" s="640"/>
      <c r="G584" s="642"/>
    </row>
    <row r="585" spans="1:8" s="210" customFormat="1">
      <c r="A585" s="488"/>
      <c r="B585" s="317"/>
      <c r="C585" s="35"/>
      <c r="D585" s="49"/>
      <c r="E585" s="198"/>
      <c r="F585" s="182"/>
      <c r="G585" s="200"/>
    </row>
    <row r="586" spans="1:8" s="171" customFormat="1">
      <c r="A586" s="488"/>
      <c r="B586" s="317"/>
      <c r="C586" s="35"/>
      <c r="D586" s="49"/>
      <c r="E586" s="198"/>
      <c r="F586" s="182"/>
      <c r="G586" s="200"/>
    </row>
    <row r="587" spans="1:8" s="209" customFormat="1">
      <c r="A587" s="488"/>
      <c r="B587" s="317"/>
      <c r="C587" s="35"/>
      <c r="D587" s="49"/>
      <c r="E587" s="198"/>
      <c r="F587" s="182"/>
      <c r="G587" s="200"/>
    </row>
    <row r="588" spans="1:8" s="209" customFormat="1">
      <c r="A588" s="489"/>
      <c r="B588" s="475"/>
      <c r="C588" s="476"/>
      <c r="D588" s="476"/>
      <c r="E588" s="476"/>
      <c r="F588" s="477"/>
      <c r="G588" s="201"/>
    </row>
    <row r="589" spans="1:8" s="209" customFormat="1" ht="15.75" customHeight="1">
      <c r="A589" s="540"/>
      <c r="B589" s="541"/>
      <c r="C589" s="541"/>
      <c r="D589" s="541"/>
      <c r="E589" s="541"/>
      <c r="F589" s="541"/>
      <c r="G589" s="542"/>
    </row>
    <row r="590" spans="1:8" s="210" customFormat="1">
      <c r="A590" s="493"/>
      <c r="B590" s="105"/>
      <c r="C590" s="484"/>
      <c r="D590" s="485"/>
      <c r="E590" s="485"/>
      <c r="F590" s="485"/>
      <c r="G590" s="486"/>
    </row>
    <row r="591" spans="1:8" s="210" customFormat="1">
      <c r="A591" s="494"/>
      <c r="B591" s="159"/>
      <c r="C591" s="160"/>
      <c r="D591" s="161"/>
      <c r="E591" s="161"/>
      <c r="F591" s="162"/>
      <c r="G591" s="162"/>
    </row>
    <row r="592" spans="1:8" s="110" customFormat="1">
      <c r="A592" s="494"/>
      <c r="B592" s="148"/>
      <c r="C592" s="144"/>
      <c r="D592" s="49"/>
      <c r="E592" s="181"/>
      <c r="F592" s="182"/>
      <c r="G592" s="134"/>
    </row>
    <row r="593" spans="1:7" s="211" customFormat="1" ht="15" customHeight="1">
      <c r="A593" s="494"/>
      <c r="B593" s="148"/>
      <c r="C593" s="144"/>
      <c r="D593" s="49"/>
      <c r="E593" s="181"/>
      <c r="F593" s="182"/>
      <c r="G593" s="134"/>
    </row>
    <row r="594" spans="1:7" s="219" customFormat="1">
      <c r="A594" s="494"/>
      <c r="B594" s="148"/>
      <c r="C594" s="144"/>
      <c r="D594" s="49"/>
      <c r="E594" s="181"/>
      <c r="F594" s="182"/>
      <c r="G594" s="134"/>
    </row>
    <row r="595" spans="1:7" s="219" customFormat="1">
      <c r="A595" s="494"/>
      <c r="B595" s="148"/>
      <c r="C595" s="144"/>
      <c r="D595" s="49"/>
      <c r="E595" s="181"/>
      <c r="F595" s="182"/>
      <c r="G595" s="134"/>
    </row>
    <row r="596" spans="1:7" s="219" customFormat="1">
      <c r="A596" s="495"/>
      <c r="B596" s="475"/>
      <c r="C596" s="476"/>
      <c r="D596" s="476"/>
      <c r="E596" s="476"/>
      <c r="F596" s="477"/>
      <c r="G596" s="131"/>
    </row>
    <row r="597" spans="1:7" s="219" customFormat="1" ht="15.75" customHeight="1">
      <c r="A597" s="490"/>
      <c r="B597" s="491"/>
      <c r="C597" s="491"/>
      <c r="D597" s="491"/>
      <c r="E597" s="491"/>
      <c r="F597" s="491"/>
      <c r="G597" s="492"/>
    </row>
    <row r="598" spans="1:7" s="210" customFormat="1">
      <c r="A598" s="493"/>
      <c r="B598" s="227"/>
      <c r="C598" s="484"/>
      <c r="D598" s="485"/>
      <c r="E598" s="485"/>
      <c r="F598" s="485"/>
      <c r="G598" s="486"/>
    </row>
    <row r="599" spans="1:7" s="110" customFormat="1" ht="30" customHeight="1">
      <c r="A599" s="494"/>
      <c r="B599" s="159"/>
      <c r="C599" s="160"/>
      <c r="D599" s="161"/>
      <c r="E599" s="161"/>
      <c r="F599" s="162"/>
      <c r="G599" s="162"/>
    </row>
    <row r="600" spans="1:7" s="171" customFormat="1">
      <c r="A600" s="494"/>
      <c r="B600" s="148"/>
      <c r="C600" s="144"/>
      <c r="D600" s="49"/>
      <c r="E600" s="181"/>
      <c r="F600" s="182"/>
      <c r="G600" s="134"/>
    </row>
    <row r="601" spans="1:7" s="209" customFormat="1" ht="15" customHeight="1">
      <c r="A601" s="494"/>
      <c r="B601" s="148"/>
      <c r="C601" s="144"/>
      <c r="D601" s="49"/>
      <c r="E601" s="181"/>
      <c r="F601" s="182"/>
      <c r="G601" s="368"/>
    </row>
    <row r="602" spans="1:7" s="209" customFormat="1">
      <c r="A602" s="494"/>
      <c r="B602" s="148"/>
      <c r="C602" s="144"/>
      <c r="D602" s="49"/>
      <c r="E602" s="181"/>
      <c r="F602" s="182"/>
      <c r="G602" s="134"/>
    </row>
    <row r="603" spans="1:7" s="209" customFormat="1" ht="30" customHeight="1">
      <c r="A603" s="494"/>
      <c r="B603" s="148"/>
      <c r="C603" s="144"/>
      <c r="D603" s="49"/>
      <c r="E603" s="181"/>
      <c r="F603" s="182"/>
      <c r="G603" s="134"/>
    </row>
    <row r="604" spans="1:7" s="209" customFormat="1" ht="15.75" customHeight="1">
      <c r="A604" s="494"/>
      <c r="B604" s="148"/>
      <c r="C604" s="144"/>
      <c r="D604" s="49"/>
      <c r="E604" s="181"/>
      <c r="F604" s="182"/>
      <c r="G604" s="134"/>
    </row>
    <row r="605" spans="1:7" s="210" customFormat="1">
      <c r="A605" s="495"/>
      <c r="B605" s="475"/>
      <c r="C605" s="476"/>
      <c r="D605" s="476"/>
      <c r="E605" s="476"/>
      <c r="F605" s="477"/>
      <c r="G605" s="131"/>
    </row>
    <row r="606" spans="1:7" s="209" customFormat="1">
      <c r="A606" s="490"/>
      <c r="B606" s="491"/>
      <c r="C606" s="491"/>
      <c r="D606" s="491"/>
      <c r="E606" s="491"/>
      <c r="F606" s="491"/>
      <c r="G606" s="492"/>
    </row>
    <row r="607" spans="1:7" s="209" customFormat="1" ht="15.75" customHeight="1">
      <c r="A607" s="493"/>
      <c r="B607" s="227"/>
      <c r="C607" s="484"/>
      <c r="D607" s="485"/>
      <c r="E607" s="485"/>
      <c r="F607" s="485"/>
      <c r="G607" s="486"/>
    </row>
    <row r="608" spans="1:7" s="210" customFormat="1">
      <c r="A608" s="494"/>
      <c r="B608" s="159"/>
      <c r="C608" s="160"/>
      <c r="D608" s="161"/>
      <c r="E608" s="161"/>
      <c r="F608" s="162"/>
      <c r="G608" s="162"/>
    </row>
    <row r="609" spans="1:7" s="110" customFormat="1">
      <c r="A609" s="494"/>
      <c r="B609" s="148"/>
      <c r="C609" s="144"/>
      <c r="D609" s="49"/>
      <c r="E609" s="181"/>
      <c r="F609" s="182"/>
      <c r="G609" s="134"/>
    </row>
    <row r="610" spans="1:7" s="171" customFormat="1" ht="15" customHeight="1">
      <c r="A610" s="494"/>
      <c r="B610" s="148"/>
      <c r="C610" s="144"/>
      <c r="D610" s="49"/>
      <c r="E610" s="181"/>
      <c r="F610" s="182"/>
      <c r="G610" s="134"/>
    </row>
    <row r="611" spans="1:7" s="209" customFormat="1">
      <c r="A611" s="494"/>
      <c r="B611" s="148"/>
      <c r="C611" s="144"/>
      <c r="D611" s="49"/>
      <c r="E611" s="181"/>
      <c r="F611" s="182"/>
      <c r="G611" s="134"/>
    </row>
    <row r="612" spans="1:7" s="209" customFormat="1" ht="30" customHeight="1">
      <c r="A612" s="494"/>
      <c r="B612" s="148"/>
      <c r="C612" s="144"/>
      <c r="D612" s="49"/>
      <c r="E612" s="181"/>
      <c r="F612" s="182"/>
      <c r="G612" s="134"/>
    </row>
    <row r="613" spans="1:7" s="209" customFormat="1">
      <c r="A613" s="494"/>
      <c r="B613" s="148"/>
      <c r="C613" s="144"/>
      <c r="D613" s="49"/>
      <c r="E613" s="181"/>
      <c r="F613" s="182"/>
      <c r="G613" s="134"/>
    </row>
    <row r="614" spans="1:7" s="209" customFormat="1" ht="15.75" customHeight="1">
      <c r="A614" s="494"/>
      <c r="B614" s="148"/>
      <c r="C614" s="144"/>
      <c r="D614" s="49"/>
      <c r="E614" s="181"/>
      <c r="F614" s="182"/>
      <c r="G614" s="134"/>
    </row>
    <row r="615" spans="1:7" s="210" customFormat="1">
      <c r="A615" s="494"/>
      <c r="B615" s="148"/>
      <c r="C615" s="144"/>
      <c r="D615" s="49"/>
      <c r="E615" s="181"/>
      <c r="F615" s="182"/>
      <c r="G615" s="134"/>
    </row>
    <row r="616" spans="1:7" s="110" customFormat="1">
      <c r="A616" s="495"/>
      <c r="B616" s="475"/>
      <c r="C616" s="476"/>
      <c r="D616" s="476"/>
      <c r="E616" s="476"/>
      <c r="F616" s="477"/>
      <c r="G616" s="131"/>
    </row>
    <row r="617" spans="1:7" s="211" customFormat="1">
      <c r="A617" s="478"/>
      <c r="B617" s="479"/>
      <c r="C617" s="479"/>
      <c r="D617" s="479"/>
      <c r="E617" s="479"/>
      <c r="F617" s="479"/>
      <c r="G617" s="480"/>
    </row>
    <row r="618" spans="1:7" s="209" customFormat="1">
      <c r="A618" s="487"/>
      <c r="B618" s="108"/>
      <c r="C618" s="496"/>
      <c r="D618" s="497"/>
      <c r="E618" s="497"/>
      <c r="F618" s="497"/>
      <c r="G618" s="498"/>
    </row>
    <row r="619" spans="1:7" s="209" customFormat="1">
      <c r="A619" s="488"/>
      <c r="B619" s="159"/>
      <c r="C619" s="160"/>
      <c r="D619" s="161"/>
      <c r="E619" s="161"/>
      <c r="F619" s="162"/>
      <c r="G619" s="162"/>
    </row>
    <row r="620" spans="1:7" s="209" customFormat="1">
      <c r="A620" s="488"/>
      <c r="B620" s="148"/>
      <c r="C620" s="144"/>
      <c r="D620" s="148"/>
      <c r="E620" s="149"/>
      <c r="F620" s="150"/>
      <c r="G620" s="134"/>
    </row>
    <row r="621" spans="1:7" s="209" customFormat="1" ht="15.75" customHeight="1">
      <c r="A621" s="489"/>
      <c r="B621" s="475"/>
      <c r="C621" s="476"/>
      <c r="D621" s="476"/>
      <c r="E621" s="476"/>
      <c r="F621" s="477"/>
      <c r="G621" s="131"/>
    </row>
    <row r="622" spans="1:7" s="210" customFormat="1">
      <c r="A622" s="521"/>
      <c r="B622" s="522"/>
      <c r="C622" s="522"/>
      <c r="D622" s="522"/>
      <c r="E622" s="522"/>
      <c r="F622" s="522"/>
      <c r="G622" s="523"/>
    </row>
    <row r="623" spans="1:7" s="110" customFormat="1" ht="30" customHeight="1">
      <c r="A623" s="339"/>
      <c r="B623" s="389"/>
      <c r="C623" s="458"/>
      <c r="D623" s="459"/>
      <c r="E623" s="459"/>
      <c r="F623" s="459"/>
      <c r="G623" s="474"/>
    </row>
    <row r="624" spans="1:7" s="211" customFormat="1">
      <c r="A624" s="487"/>
      <c r="B624" s="108"/>
      <c r="C624" s="496"/>
      <c r="D624" s="497"/>
      <c r="E624" s="497"/>
      <c r="F624" s="497"/>
      <c r="G624" s="498"/>
    </row>
    <row r="625" spans="1:7" s="209" customFormat="1">
      <c r="A625" s="488"/>
      <c r="B625" s="172"/>
      <c r="C625" s="173"/>
      <c r="D625" s="174"/>
      <c r="E625" s="174"/>
      <c r="F625" s="172"/>
      <c r="G625" s="175"/>
    </row>
    <row r="626" spans="1:7" s="209" customFormat="1" ht="15" customHeight="1">
      <c r="A626" s="488"/>
      <c r="B626" s="76"/>
      <c r="C626" s="36"/>
      <c r="D626" s="76"/>
      <c r="E626" s="176"/>
      <c r="F626" s="36"/>
      <c r="G626" s="70"/>
    </row>
    <row r="627" spans="1:7" s="209" customFormat="1">
      <c r="A627" s="488"/>
      <c r="B627" s="76"/>
      <c r="C627" s="36"/>
      <c r="D627" s="76"/>
      <c r="E627" s="176"/>
      <c r="F627" s="36"/>
      <c r="G627" s="70"/>
    </row>
    <row r="628" spans="1:7" s="209" customFormat="1" ht="15.75" customHeight="1">
      <c r="A628" s="488"/>
      <c r="B628" s="76"/>
      <c r="C628" s="36"/>
      <c r="D628" s="76"/>
      <c r="E628" s="176"/>
      <c r="F628" s="331"/>
      <c r="G628" s="70"/>
    </row>
    <row r="629" spans="1:7" s="210" customFormat="1" ht="30" customHeight="1">
      <c r="A629" s="488"/>
      <c r="B629" s="76"/>
      <c r="C629" s="36"/>
      <c r="D629" s="76"/>
      <c r="E629" s="176"/>
      <c r="F629" s="331"/>
      <c r="G629" s="70"/>
    </row>
    <row r="630" spans="1:7" s="110" customFormat="1">
      <c r="A630" s="488"/>
      <c r="B630" s="76"/>
      <c r="C630" s="36"/>
      <c r="D630" s="76"/>
      <c r="E630" s="176"/>
      <c r="F630" s="331"/>
      <c r="G630" s="70"/>
    </row>
    <row r="631" spans="1:7" s="211" customFormat="1">
      <c r="A631" s="489"/>
      <c r="B631" s="475"/>
      <c r="C631" s="476"/>
      <c r="D631" s="476"/>
      <c r="E631" s="476"/>
      <c r="F631" s="477"/>
      <c r="G631" s="177"/>
    </row>
    <row r="632" spans="1:7" s="209" customFormat="1">
      <c r="A632" s="566"/>
      <c r="B632" s="567"/>
      <c r="C632" s="567"/>
      <c r="D632" s="567"/>
      <c r="E632" s="567"/>
      <c r="F632" s="567"/>
      <c r="G632" s="568"/>
    </row>
    <row r="633" spans="1:7" s="209" customFormat="1">
      <c r="A633" s="487"/>
      <c r="B633" s="108"/>
      <c r="C633" s="496"/>
      <c r="D633" s="497"/>
      <c r="E633" s="497"/>
      <c r="F633" s="497"/>
      <c r="G633" s="498"/>
    </row>
    <row r="634" spans="1:7" s="209" customFormat="1">
      <c r="A634" s="488"/>
      <c r="B634" s="172"/>
      <c r="C634" s="173"/>
      <c r="D634" s="174"/>
      <c r="E634" s="174"/>
      <c r="F634" s="172"/>
      <c r="G634" s="175"/>
    </row>
    <row r="635" spans="1:7" s="209" customFormat="1" ht="15.75" customHeight="1">
      <c r="A635" s="488"/>
      <c r="B635" s="76"/>
      <c r="C635" s="36"/>
      <c r="D635" s="76"/>
      <c r="E635" s="176"/>
      <c r="F635" s="70"/>
      <c r="G635" s="70"/>
    </row>
    <row r="636" spans="1:7" s="210" customFormat="1" ht="15" customHeight="1">
      <c r="A636" s="488"/>
      <c r="B636" s="76"/>
      <c r="C636" s="36"/>
      <c r="D636" s="76"/>
      <c r="E636" s="176"/>
      <c r="F636" s="70"/>
      <c r="G636" s="70"/>
    </row>
    <row r="637" spans="1:7" s="110" customFormat="1">
      <c r="A637" s="488"/>
      <c r="B637" s="76"/>
      <c r="C637" s="36"/>
      <c r="D637" s="76"/>
      <c r="E637" s="176"/>
      <c r="F637" s="70"/>
      <c r="G637" s="70"/>
    </row>
    <row r="638" spans="1:7" s="211" customFormat="1" ht="30" customHeight="1">
      <c r="A638" s="488"/>
      <c r="B638" s="76"/>
      <c r="C638" s="36"/>
      <c r="D638" s="76"/>
      <c r="E638" s="176"/>
      <c r="F638" s="70"/>
      <c r="G638" s="70"/>
    </row>
    <row r="639" spans="1:7" s="209" customFormat="1">
      <c r="A639" s="489"/>
      <c r="B639" s="475"/>
      <c r="C639" s="476"/>
      <c r="D639" s="476"/>
      <c r="E639" s="476"/>
      <c r="F639" s="477"/>
      <c r="G639" s="177"/>
    </row>
    <row r="640" spans="1:7" s="209" customFormat="1">
      <c r="A640" s="566"/>
      <c r="B640" s="567"/>
      <c r="C640" s="567"/>
      <c r="D640" s="567"/>
      <c r="E640" s="567"/>
      <c r="F640" s="567"/>
      <c r="G640" s="568"/>
    </row>
    <row r="641" spans="1:7" s="209" customFormat="1">
      <c r="A641" s="533"/>
      <c r="B641" s="227"/>
      <c r="C641" s="496"/>
      <c r="D641" s="497"/>
      <c r="E641" s="497"/>
      <c r="F641" s="497"/>
      <c r="G641" s="498"/>
    </row>
    <row r="642" spans="1:7" s="209" customFormat="1" ht="15.75" customHeight="1">
      <c r="A642" s="533"/>
      <c r="B642" s="172"/>
      <c r="C642" s="173"/>
      <c r="D642" s="174"/>
      <c r="E642" s="174"/>
      <c r="F642" s="172"/>
      <c r="G642" s="175"/>
    </row>
    <row r="643" spans="1:7" s="210" customFormat="1">
      <c r="A643" s="533"/>
      <c r="B643" s="76"/>
      <c r="C643" s="36"/>
      <c r="D643" s="76"/>
      <c r="E643" s="176"/>
      <c r="F643" s="70"/>
      <c r="G643" s="70"/>
    </row>
    <row r="644" spans="1:7" s="110" customFormat="1" ht="15" customHeight="1">
      <c r="A644" s="533"/>
      <c r="B644" s="76"/>
      <c r="C644" s="36"/>
      <c r="D644" s="76"/>
      <c r="E644" s="176"/>
      <c r="F644" s="70"/>
      <c r="G644" s="70"/>
    </row>
    <row r="645" spans="1:7" s="211" customFormat="1">
      <c r="A645" s="533"/>
      <c r="B645" s="76"/>
      <c r="C645" s="36"/>
      <c r="D645" s="76"/>
      <c r="E645" s="176"/>
      <c r="F645" s="70"/>
      <c r="G645" s="70"/>
    </row>
    <row r="646" spans="1:7" s="209" customFormat="1" ht="30" customHeight="1">
      <c r="A646" s="533"/>
      <c r="B646" s="76"/>
      <c r="C646" s="36"/>
      <c r="D646" s="76"/>
      <c r="E646" s="176"/>
      <c r="F646" s="70"/>
      <c r="G646" s="70"/>
    </row>
    <row r="647" spans="1:7" s="212" customFormat="1">
      <c r="A647" s="533"/>
      <c r="B647" s="475"/>
      <c r="C647" s="476"/>
      <c r="D647" s="476"/>
      <c r="E647" s="476"/>
      <c r="F647" s="477"/>
      <c r="G647" s="177"/>
    </row>
    <row r="648" spans="1:7" s="212" customFormat="1">
      <c r="A648" s="608"/>
      <c r="B648" s="567"/>
      <c r="C648" s="567"/>
      <c r="D648" s="567"/>
      <c r="E648" s="567"/>
      <c r="F648" s="567"/>
      <c r="G648" s="609"/>
    </row>
    <row r="649" spans="1:7" s="212" customFormat="1">
      <c r="A649" s="533"/>
      <c r="B649" s="108"/>
      <c r="C649" s="496"/>
      <c r="D649" s="497"/>
      <c r="E649" s="497"/>
      <c r="F649" s="497"/>
      <c r="G649" s="498"/>
    </row>
    <row r="650" spans="1:7" s="210" customFormat="1">
      <c r="A650" s="533"/>
      <c r="B650" s="172"/>
      <c r="C650" s="173"/>
      <c r="D650" s="174"/>
      <c r="E650" s="174"/>
      <c r="F650" s="172"/>
      <c r="G650" s="175"/>
    </row>
    <row r="651" spans="1:7" s="110" customFormat="1">
      <c r="A651" s="533"/>
      <c r="B651" s="76"/>
      <c r="C651" s="75"/>
      <c r="D651" s="76"/>
      <c r="E651" s="176"/>
      <c r="F651" s="179"/>
      <c r="G651" s="179"/>
    </row>
    <row r="652" spans="1:7" s="212" customFormat="1" ht="15" customHeight="1">
      <c r="A652" s="533"/>
      <c r="B652" s="76"/>
      <c r="C652" s="75"/>
      <c r="D652" s="76"/>
      <c r="E652" s="176"/>
      <c r="F652" s="179"/>
      <c r="G652" s="179"/>
    </row>
    <row r="653" spans="1:7" s="212" customFormat="1">
      <c r="A653" s="533"/>
      <c r="B653" s="475"/>
      <c r="C653" s="476"/>
      <c r="D653" s="476"/>
      <c r="E653" s="476"/>
      <c r="F653" s="477"/>
      <c r="G653" s="177"/>
    </row>
    <row r="654" spans="1:7" s="212" customFormat="1">
      <c r="A654" s="608"/>
      <c r="B654" s="567"/>
      <c r="C654" s="567"/>
      <c r="D654" s="567"/>
      <c r="E654" s="567"/>
      <c r="F654" s="567"/>
      <c r="G654" s="609"/>
    </row>
    <row r="655" spans="1:7" s="212" customFormat="1">
      <c r="A655" s="533"/>
      <c r="B655" s="108"/>
      <c r="C655" s="496"/>
      <c r="D655" s="497"/>
      <c r="E655" s="497"/>
      <c r="F655" s="497"/>
      <c r="G655" s="498"/>
    </row>
    <row r="656" spans="1:7" s="212" customFormat="1">
      <c r="A656" s="533"/>
      <c r="B656" s="159"/>
      <c r="C656" s="160"/>
      <c r="D656" s="161"/>
      <c r="E656" s="161"/>
      <c r="F656" s="165"/>
      <c r="G656" s="165"/>
    </row>
    <row r="657" spans="1:7" s="210" customFormat="1">
      <c r="A657" s="533"/>
      <c r="B657" s="76"/>
      <c r="C657" s="75"/>
      <c r="D657" s="76"/>
      <c r="E657" s="176"/>
      <c r="F657" s="179"/>
      <c r="G657" s="179"/>
    </row>
    <row r="658" spans="1:7" s="110" customFormat="1" ht="15" customHeight="1">
      <c r="A658" s="533"/>
      <c r="B658" s="76"/>
      <c r="C658" s="75"/>
      <c r="D658" s="76"/>
      <c r="E658" s="176"/>
      <c r="F658" s="179"/>
      <c r="G658" s="179"/>
    </row>
    <row r="659" spans="1:7" s="110" customFormat="1">
      <c r="A659" s="533"/>
      <c r="B659" s="475"/>
      <c r="C659" s="476"/>
      <c r="D659" s="476"/>
      <c r="E659" s="476"/>
      <c r="F659" s="477"/>
      <c r="G659" s="177"/>
    </row>
    <row r="660" spans="1:7" s="212" customFormat="1">
      <c r="A660" s="608"/>
      <c r="B660" s="567"/>
      <c r="C660" s="567"/>
      <c r="D660" s="567"/>
      <c r="E660" s="567"/>
      <c r="F660" s="567"/>
      <c r="G660" s="609"/>
    </row>
    <row r="661" spans="1:7" s="212" customFormat="1">
      <c r="A661" s="487"/>
      <c r="B661" s="227"/>
      <c r="C661" s="496"/>
      <c r="D661" s="497"/>
      <c r="E661" s="497"/>
      <c r="F661" s="497"/>
      <c r="G661" s="498"/>
    </row>
    <row r="662" spans="1:7" s="74" customFormat="1">
      <c r="A662" s="488"/>
      <c r="B662" s="159"/>
      <c r="C662" s="160"/>
      <c r="D662" s="161"/>
      <c r="E662" s="161"/>
      <c r="F662" s="165"/>
      <c r="G662" s="165"/>
    </row>
    <row r="663" spans="1:7" s="74" customFormat="1">
      <c r="A663" s="488"/>
      <c r="B663" s="148"/>
      <c r="C663" s="144"/>
      <c r="D663" s="49"/>
      <c r="E663" s="181"/>
      <c r="F663" s="182"/>
      <c r="G663" s="134"/>
    </row>
    <row r="664" spans="1:7" s="74" customFormat="1" ht="15" customHeight="1">
      <c r="A664" s="488"/>
      <c r="B664" s="148"/>
      <c r="C664" s="144"/>
      <c r="D664" s="49"/>
      <c r="E664" s="181"/>
      <c r="F664" s="182"/>
      <c r="G664" s="134"/>
    </row>
    <row r="665" spans="1:7" s="74" customFormat="1">
      <c r="A665" s="488"/>
      <c r="B665" s="148"/>
      <c r="C665" s="144"/>
      <c r="D665" s="49"/>
      <c r="E665" s="181"/>
      <c r="F665" s="182"/>
      <c r="G665" s="134"/>
    </row>
    <row r="666" spans="1:7" s="74" customFormat="1" ht="30" customHeight="1">
      <c r="A666" s="488"/>
      <c r="B666" s="148"/>
      <c r="C666" s="144"/>
      <c r="D666" s="49"/>
      <c r="E666" s="181"/>
      <c r="F666" s="182"/>
      <c r="G666" s="134"/>
    </row>
    <row r="667" spans="1:7" s="74" customFormat="1">
      <c r="A667" s="488"/>
      <c r="B667" s="148"/>
      <c r="C667" s="144"/>
      <c r="D667" s="49"/>
      <c r="E667" s="181"/>
      <c r="F667" s="182"/>
      <c r="G667" s="134"/>
    </row>
    <row r="668" spans="1:7" s="74" customFormat="1">
      <c r="A668" s="488"/>
      <c r="B668" s="148"/>
      <c r="C668" s="144"/>
      <c r="D668" s="49"/>
      <c r="E668" s="181"/>
      <c r="F668" s="182"/>
      <c r="G668" s="134"/>
    </row>
    <row r="669" spans="1:7" s="74" customFormat="1">
      <c r="A669" s="489"/>
      <c r="B669" s="475"/>
      <c r="C669" s="476"/>
      <c r="D669" s="476"/>
      <c r="E669" s="476"/>
      <c r="F669" s="477"/>
      <c r="G669" s="131"/>
    </row>
    <row r="670" spans="1:7" s="74" customFormat="1">
      <c r="A670" s="521"/>
      <c r="B670" s="522"/>
      <c r="C670" s="522"/>
      <c r="D670" s="522"/>
      <c r="E670" s="522"/>
      <c r="F670" s="522"/>
      <c r="G670" s="523"/>
    </row>
    <row r="671" spans="1:7" s="74" customFormat="1">
      <c r="A671" s="493"/>
      <c r="B671" s="105"/>
      <c r="C671" s="484"/>
      <c r="D671" s="485"/>
      <c r="E671" s="485"/>
      <c r="F671" s="485"/>
      <c r="G671" s="486"/>
    </row>
    <row r="672" spans="1:7" s="74" customFormat="1">
      <c r="A672" s="494"/>
      <c r="B672" s="159"/>
      <c r="C672" s="160"/>
      <c r="D672" s="161"/>
      <c r="E672" s="161"/>
      <c r="F672" s="165"/>
      <c r="G672" s="165"/>
    </row>
    <row r="673" spans="1:7" s="74" customFormat="1">
      <c r="A673" s="494"/>
      <c r="B673" s="51"/>
      <c r="C673" s="184"/>
      <c r="D673" s="39"/>
      <c r="E673" s="181"/>
      <c r="F673" s="146"/>
      <c r="G673" s="200"/>
    </row>
    <row r="674" spans="1:7" s="74" customFormat="1" ht="15" customHeight="1">
      <c r="A674" s="494"/>
      <c r="B674" s="148"/>
      <c r="C674" s="144"/>
      <c r="D674" s="39"/>
      <c r="E674" s="181"/>
      <c r="F674" s="145"/>
      <c r="G674" s="244"/>
    </row>
    <row r="675" spans="1:7" s="74" customFormat="1">
      <c r="A675" s="494"/>
      <c r="B675" s="148"/>
      <c r="C675" s="144"/>
      <c r="D675" s="39"/>
      <c r="E675" s="181"/>
      <c r="F675" s="145"/>
      <c r="G675" s="244"/>
    </row>
    <row r="676" spans="1:7" s="74" customFormat="1">
      <c r="A676" s="495"/>
      <c r="B676" s="475"/>
      <c r="C676" s="476"/>
      <c r="D676" s="476"/>
      <c r="E676" s="476"/>
      <c r="F676" s="477"/>
      <c r="G676" s="131"/>
    </row>
    <row r="677" spans="1:7" s="74" customFormat="1">
      <c r="A677" s="521"/>
      <c r="B677" s="522"/>
      <c r="C677" s="522"/>
      <c r="D677" s="522"/>
      <c r="E677" s="522"/>
      <c r="F677" s="522"/>
      <c r="G677" s="523"/>
    </row>
    <row r="678" spans="1:7" s="74" customFormat="1">
      <c r="A678" s="493"/>
      <c r="B678" s="105"/>
      <c r="C678" s="484"/>
      <c r="D678" s="485"/>
      <c r="E678" s="485"/>
      <c r="F678" s="485"/>
      <c r="G678" s="486"/>
    </row>
    <row r="679" spans="1:7" s="74" customFormat="1">
      <c r="A679" s="494"/>
      <c r="B679" s="159"/>
      <c r="C679" s="160"/>
      <c r="D679" s="161"/>
      <c r="E679" s="161"/>
      <c r="F679" s="162"/>
      <c r="G679" s="162"/>
    </row>
    <row r="680" spans="1:7" s="74" customFormat="1">
      <c r="A680" s="494"/>
      <c r="B680" s="148"/>
      <c r="C680" s="144"/>
      <c r="D680" s="49"/>
      <c r="E680" s="181"/>
      <c r="F680" s="182"/>
      <c r="G680" s="134"/>
    </row>
    <row r="681" spans="1:7" s="74" customFormat="1" ht="15" customHeight="1">
      <c r="A681" s="494"/>
      <c r="B681" s="148"/>
      <c r="C681" s="144"/>
      <c r="D681" s="49"/>
      <c r="E681" s="181"/>
      <c r="F681" s="182"/>
      <c r="G681" s="134"/>
    </row>
    <row r="682" spans="1:7" s="74" customFormat="1">
      <c r="A682" s="494"/>
      <c r="B682" s="148"/>
      <c r="C682" s="144"/>
      <c r="D682" s="49"/>
      <c r="E682" s="181"/>
      <c r="F682" s="182"/>
      <c r="G682" s="134"/>
    </row>
    <row r="683" spans="1:7" s="74" customFormat="1">
      <c r="A683" s="494"/>
      <c r="B683" s="148"/>
      <c r="C683" s="144"/>
      <c r="D683" s="49"/>
      <c r="E683" s="181"/>
      <c r="F683" s="182"/>
      <c r="G683" s="134"/>
    </row>
    <row r="684" spans="1:7" s="74" customFormat="1">
      <c r="A684" s="495"/>
      <c r="B684" s="475"/>
      <c r="C684" s="476"/>
      <c r="D684" s="476"/>
      <c r="E684" s="476"/>
      <c r="F684" s="477"/>
      <c r="G684" s="131"/>
    </row>
    <row r="685" spans="1:7" s="74" customFormat="1">
      <c r="A685" s="521"/>
      <c r="B685" s="522"/>
      <c r="C685" s="522"/>
      <c r="D685" s="522"/>
      <c r="E685" s="522"/>
      <c r="F685" s="522"/>
      <c r="G685" s="523"/>
    </row>
    <row r="686" spans="1:7" s="74" customFormat="1">
      <c r="A686" s="532"/>
      <c r="B686" s="183"/>
      <c r="C686" s="484"/>
      <c r="D686" s="485"/>
      <c r="E686" s="485"/>
      <c r="F686" s="485"/>
      <c r="G686" s="486"/>
    </row>
    <row r="687" spans="1:7" s="74" customFormat="1">
      <c r="A687" s="532"/>
      <c r="B687" s="195"/>
      <c r="C687" s="160"/>
      <c r="D687" s="161"/>
      <c r="E687" s="161"/>
      <c r="F687" s="162"/>
      <c r="G687" s="162"/>
    </row>
    <row r="688" spans="1:7" s="74" customFormat="1">
      <c r="A688" s="532"/>
      <c r="B688" s="141"/>
      <c r="C688" s="184"/>
      <c r="D688" s="153"/>
      <c r="E688" s="154"/>
      <c r="F688" s="185"/>
      <c r="G688" s="134"/>
    </row>
    <row r="689" spans="1:7" s="74" customFormat="1" ht="15" customHeight="1">
      <c r="A689" s="532"/>
      <c r="B689" s="141"/>
      <c r="C689" s="184"/>
      <c r="D689" s="153"/>
      <c r="E689" s="154"/>
      <c r="F689" s="185"/>
      <c r="G689" s="134"/>
    </row>
    <row r="690" spans="1:7" s="74" customFormat="1">
      <c r="A690" s="532"/>
      <c r="B690" s="186"/>
      <c r="C690" s="144"/>
      <c r="D690" s="153"/>
      <c r="E690" s="154"/>
      <c r="F690" s="158"/>
      <c r="G690" s="147"/>
    </row>
    <row r="691" spans="1:7" s="74" customFormat="1">
      <c r="A691" s="532"/>
      <c r="B691" s="186"/>
      <c r="C691" s="144"/>
      <c r="D691" s="153"/>
      <c r="E691" s="154"/>
      <c r="F691" s="158"/>
      <c r="G691" s="147"/>
    </row>
    <row r="692" spans="1:7" s="74" customFormat="1">
      <c r="A692" s="532"/>
      <c r="B692" s="475"/>
      <c r="C692" s="476"/>
      <c r="D692" s="476"/>
      <c r="E692" s="476"/>
      <c r="F692" s="477"/>
      <c r="G692" s="131"/>
    </row>
    <row r="693" spans="1:7" s="74" customFormat="1">
      <c r="A693" s="521"/>
      <c r="B693" s="522"/>
      <c r="C693" s="522"/>
      <c r="D693" s="522"/>
      <c r="E693" s="522"/>
      <c r="F693" s="522"/>
      <c r="G693" s="523"/>
    </row>
    <row r="694" spans="1:7" s="74" customFormat="1">
      <c r="A694" s="493"/>
      <c r="B694" s="105"/>
      <c r="C694" s="484"/>
      <c r="D694" s="485"/>
      <c r="E694" s="485"/>
      <c r="F694" s="485"/>
      <c r="G694" s="486"/>
    </row>
    <row r="695" spans="1:7" s="74" customFormat="1">
      <c r="A695" s="494"/>
      <c r="B695" s="159"/>
      <c r="C695" s="160"/>
      <c r="D695" s="161"/>
      <c r="E695" s="161"/>
      <c r="F695" s="162"/>
      <c r="G695" s="162"/>
    </row>
    <row r="696" spans="1:7" s="74" customFormat="1">
      <c r="A696" s="494"/>
      <c r="B696" s="76"/>
      <c r="C696" s="184"/>
      <c r="D696" s="153"/>
      <c r="E696" s="154"/>
      <c r="F696" s="185"/>
      <c r="G696" s="134"/>
    </row>
    <row r="697" spans="1:7" s="74" customFormat="1" ht="15" customHeight="1">
      <c r="A697" s="494"/>
      <c r="B697" s="76"/>
      <c r="C697" s="184"/>
      <c r="D697" s="153"/>
      <c r="E697" s="154"/>
      <c r="F697" s="185"/>
      <c r="G697" s="134"/>
    </row>
    <row r="698" spans="1:7" s="74" customFormat="1">
      <c r="A698" s="494"/>
      <c r="B698" s="187"/>
      <c r="C698" s="144"/>
      <c r="D698" s="153"/>
      <c r="E698" s="154"/>
      <c r="F698" s="158"/>
      <c r="G698" s="134"/>
    </row>
    <row r="699" spans="1:7" s="218" customFormat="1">
      <c r="A699" s="494"/>
      <c r="B699" s="187"/>
      <c r="C699" s="144"/>
      <c r="D699" s="153"/>
      <c r="E699" s="154"/>
      <c r="F699" s="158"/>
      <c r="G699" s="134"/>
    </row>
    <row r="700" spans="1:7" s="210" customFormat="1">
      <c r="A700" s="495"/>
      <c r="B700" s="475"/>
      <c r="C700" s="476"/>
      <c r="D700" s="476"/>
      <c r="E700" s="476"/>
      <c r="F700" s="477"/>
      <c r="G700" s="131"/>
    </row>
    <row r="701" spans="1:7" s="222" customFormat="1">
      <c r="A701" s="521"/>
      <c r="B701" s="522"/>
      <c r="C701" s="522"/>
      <c r="D701" s="522"/>
      <c r="E701" s="522"/>
      <c r="F701" s="522"/>
      <c r="G701" s="523"/>
    </row>
    <row r="702" spans="1:7" s="171" customFormat="1" ht="25.5" customHeight="1">
      <c r="A702" s="493"/>
      <c r="B702" s="105"/>
      <c r="C702" s="484"/>
      <c r="D702" s="485"/>
      <c r="E702" s="485"/>
      <c r="F702" s="485"/>
      <c r="G702" s="486"/>
    </row>
    <row r="703" spans="1:7" s="222" customFormat="1">
      <c r="A703" s="494"/>
      <c r="B703" s="111"/>
      <c r="C703" s="112"/>
      <c r="D703" s="113"/>
      <c r="E703" s="113"/>
      <c r="F703" s="133"/>
      <c r="G703" s="133"/>
    </row>
    <row r="704" spans="1:7" s="222" customFormat="1">
      <c r="A704" s="494"/>
      <c r="B704" s="76"/>
      <c r="C704" s="184"/>
      <c r="D704" s="153"/>
      <c r="E704" s="154"/>
      <c r="F704" s="185"/>
      <c r="G704" s="134"/>
    </row>
    <row r="705" spans="1:9" s="222" customFormat="1" ht="15" customHeight="1">
      <c r="A705" s="494"/>
      <c r="B705" s="76"/>
      <c r="C705" s="184"/>
      <c r="D705" s="153"/>
      <c r="E705" s="154"/>
      <c r="F705" s="185"/>
      <c r="G705" s="134"/>
    </row>
    <row r="706" spans="1:9" s="222" customFormat="1">
      <c r="A706" s="494"/>
      <c r="B706" s="187"/>
      <c r="C706" s="144"/>
      <c r="D706" s="153"/>
      <c r="E706" s="154"/>
      <c r="F706" s="158"/>
      <c r="G706" s="134"/>
    </row>
    <row r="707" spans="1:9" s="222" customFormat="1">
      <c r="A707" s="494"/>
      <c r="B707" s="187"/>
      <c r="C707" s="144"/>
      <c r="D707" s="153"/>
      <c r="E707" s="154"/>
      <c r="F707" s="158"/>
      <c r="G707" s="147"/>
    </row>
    <row r="708" spans="1:9" s="222" customFormat="1">
      <c r="A708" s="495"/>
      <c r="B708" s="475"/>
      <c r="C708" s="476"/>
      <c r="D708" s="476"/>
      <c r="E708" s="476"/>
      <c r="F708" s="477"/>
      <c r="G708" s="131"/>
    </row>
    <row r="709" spans="1:9" s="222" customFormat="1">
      <c r="A709" s="521"/>
      <c r="B709" s="522"/>
      <c r="C709" s="522"/>
      <c r="D709" s="522"/>
      <c r="E709" s="522"/>
      <c r="F709" s="522"/>
      <c r="G709" s="523"/>
    </row>
    <row r="710" spans="1:9" s="222" customFormat="1">
      <c r="A710" s="493"/>
      <c r="B710" s="105"/>
      <c r="C710" s="484"/>
      <c r="D710" s="485"/>
      <c r="E710" s="485"/>
      <c r="F710" s="485"/>
      <c r="G710" s="486"/>
    </row>
    <row r="711" spans="1:9" s="222" customFormat="1">
      <c r="A711" s="494"/>
      <c r="B711" s="111"/>
      <c r="C711" s="112"/>
      <c r="D711" s="113"/>
      <c r="E711" s="113"/>
      <c r="F711" s="114"/>
      <c r="G711" s="114"/>
    </row>
    <row r="712" spans="1:9" s="222" customFormat="1">
      <c r="A712" s="494"/>
      <c r="B712" s="76"/>
      <c r="C712" s="184"/>
      <c r="D712" s="153"/>
      <c r="E712" s="154"/>
      <c r="F712" s="185"/>
      <c r="G712" s="134"/>
    </row>
    <row r="713" spans="1:9" s="222" customFormat="1" ht="15" customHeight="1">
      <c r="A713" s="494"/>
      <c r="B713" s="76"/>
      <c r="C713" s="184"/>
      <c r="D713" s="153"/>
      <c r="E713" s="154"/>
      <c r="F713" s="185"/>
      <c r="G713" s="134"/>
    </row>
    <row r="714" spans="1:9" s="222" customFormat="1">
      <c r="A714" s="494"/>
      <c r="B714" s="187"/>
      <c r="C714" s="144"/>
      <c r="D714" s="153"/>
      <c r="E714" s="154"/>
      <c r="F714" s="158"/>
      <c r="G714" s="134"/>
    </row>
    <row r="715" spans="1:9" s="222" customFormat="1">
      <c r="A715" s="494"/>
      <c r="B715" s="187"/>
      <c r="C715" s="144"/>
      <c r="D715" s="153"/>
      <c r="E715" s="154"/>
      <c r="F715" s="158"/>
      <c r="G715" s="134"/>
    </row>
    <row r="716" spans="1:9" s="222" customFormat="1">
      <c r="A716" s="495"/>
      <c r="B716" s="475"/>
      <c r="C716" s="476"/>
      <c r="D716" s="476"/>
      <c r="E716" s="476"/>
      <c r="F716" s="477"/>
      <c r="G716" s="131"/>
    </row>
    <row r="717" spans="1:9" s="222" customFormat="1" ht="15" customHeight="1">
      <c r="A717" s="521"/>
      <c r="B717" s="522"/>
      <c r="C717" s="522"/>
      <c r="D717" s="522"/>
      <c r="E717" s="522"/>
      <c r="F717" s="522"/>
      <c r="G717" s="523"/>
      <c r="H717" s="299"/>
      <c r="I717" s="315"/>
    </row>
    <row r="718" spans="1:9" s="222" customFormat="1">
      <c r="A718" s="493"/>
      <c r="B718" s="105"/>
      <c r="C718" s="484"/>
      <c r="D718" s="485"/>
      <c r="E718" s="485"/>
      <c r="F718" s="485"/>
      <c r="G718" s="486"/>
    </row>
    <row r="719" spans="1:9" s="221" customFormat="1">
      <c r="A719" s="494"/>
      <c r="B719" s="111"/>
      <c r="C719" s="112"/>
      <c r="D719" s="113"/>
      <c r="E719" s="113"/>
      <c r="F719" s="114"/>
      <c r="G719" s="114"/>
    </row>
    <row r="720" spans="1:9" s="221" customFormat="1">
      <c r="A720" s="494"/>
      <c r="B720" s="49"/>
      <c r="C720" s="144"/>
      <c r="D720" s="188"/>
      <c r="E720" s="189"/>
      <c r="F720" s="190"/>
      <c r="G720" s="134"/>
    </row>
    <row r="721" spans="1:7" s="225" customFormat="1" ht="15" customHeight="1">
      <c r="A721" s="494"/>
      <c r="B721" s="148"/>
      <c r="C721" s="144"/>
      <c r="D721" s="49"/>
      <c r="E721" s="191"/>
      <c r="F721" s="192"/>
      <c r="G721" s="134"/>
    </row>
    <row r="722" spans="1:7" s="225" customFormat="1">
      <c r="A722" s="494"/>
      <c r="B722" s="193"/>
      <c r="C722" s="194"/>
      <c r="D722" s="49"/>
      <c r="E722" s="191"/>
      <c r="F722" s="192"/>
      <c r="G722" s="147"/>
    </row>
    <row r="723" spans="1:7" s="171" customFormat="1">
      <c r="A723" s="495"/>
      <c r="B723" s="475"/>
      <c r="C723" s="476"/>
      <c r="D723" s="476"/>
      <c r="E723" s="476"/>
      <c r="F723" s="477"/>
      <c r="G723" s="131"/>
    </row>
    <row r="724" spans="1:7" s="222" customFormat="1">
      <c r="A724" s="521"/>
      <c r="B724" s="522"/>
      <c r="C724" s="522"/>
      <c r="D724" s="522"/>
      <c r="E724" s="522"/>
      <c r="F724" s="522"/>
      <c r="G724" s="523"/>
    </row>
    <row r="725" spans="1:7" s="222" customFormat="1" ht="15" customHeight="1">
      <c r="A725" s="487"/>
      <c r="B725" s="618"/>
      <c r="C725" s="623"/>
      <c r="D725" s="624"/>
      <c r="E725" s="624"/>
      <c r="F725" s="624"/>
      <c r="G725" s="625"/>
    </row>
    <row r="726" spans="1:7" s="222" customFormat="1" ht="15" customHeight="1">
      <c r="A726" s="488"/>
      <c r="B726" s="619"/>
      <c r="C726" s="626"/>
      <c r="D726" s="627"/>
      <c r="E726" s="627"/>
      <c r="F726" s="627"/>
      <c r="G726" s="628"/>
    </row>
    <row r="727" spans="1:7" s="222" customFormat="1">
      <c r="A727" s="488"/>
      <c r="B727" s="111"/>
      <c r="C727" s="112"/>
      <c r="D727" s="113"/>
      <c r="E727" s="113"/>
      <c r="F727" s="114"/>
      <c r="G727" s="114"/>
    </row>
    <row r="728" spans="1:7" s="107" customFormat="1" ht="15" customHeight="1">
      <c r="A728" s="488"/>
      <c r="B728" s="148"/>
      <c r="C728" s="144"/>
      <c r="D728" s="148"/>
      <c r="E728" s="149"/>
      <c r="F728" s="150"/>
      <c r="G728" s="134"/>
    </row>
    <row r="729" spans="1:7" s="46" customFormat="1" ht="15" customHeight="1">
      <c r="A729" s="488"/>
      <c r="B729" s="148"/>
      <c r="C729" s="144"/>
      <c r="D729" s="49"/>
      <c r="E729" s="149"/>
      <c r="F729" s="150"/>
      <c r="G729" s="134"/>
    </row>
    <row r="730" spans="1:7" s="206" customFormat="1">
      <c r="A730" s="488"/>
      <c r="B730" s="148"/>
      <c r="C730" s="144"/>
      <c r="D730" s="49"/>
      <c r="E730" s="149"/>
      <c r="F730" s="150"/>
      <c r="G730" s="134"/>
    </row>
    <row r="731" spans="1:7" s="53" customFormat="1">
      <c r="A731" s="488"/>
      <c r="B731" s="148"/>
      <c r="C731" s="144"/>
      <c r="D731" s="49"/>
      <c r="E731" s="149"/>
      <c r="F731" s="150"/>
      <c r="G731" s="134"/>
    </row>
    <row r="732" spans="1:7" s="53" customFormat="1">
      <c r="A732" s="489"/>
      <c r="B732" s="475"/>
      <c r="C732" s="476"/>
      <c r="D732" s="476"/>
      <c r="E732" s="476"/>
      <c r="F732" s="477"/>
      <c r="G732" s="131"/>
    </row>
    <row r="733" spans="1:7" s="53" customFormat="1">
      <c r="A733" s="521"/>
      <c r="B733" s="522"/>
      <c r="C733" s="522"/>
      <c r="D733" s="522"/>
      <c r="E733" s="522"/>
      <c r="F733" s="522"/>
      <c r="G733" s="523"/>
    </row>
    <row r="734" spans="1:7" s="53" customFormat="1" ht="15" customHeight="1">
      <c r="A734" s="493"/>
      <c r="B734" s="105"/>
      <c r="C734" s="484"/>
      <c r="D734" s="485"/>
      <c r="E734" s="485"/>
      <c r="F734" s="485"/>
      <c r="G734" s="486"/>
    </row>
    <row r="735" spans="1:7" s="53" customFormat="1">
      <c r="A735" s="494"/>
      <c r="B735" s="111"/>
      <c r="C735" s="112"/>
      <c r="D735" s="113"/>
      <c r="E735" s="113"/>
      <c r="F735" s="114"/>
      <c r="G735" s="114"/>
    </row>
    <row r="736" spans="1:7" s="53" customFormat="1">
      <c r="A736" s="494"/>
      <c r="B736" s="76"/>
      <c r="C736" s="184"/>
      <c r="D736" s="153"/>
      <c r="E736" s="154"/>
      <c r="F736" s="185"/>
      <c r="G736" s="134"/>
    </row>
    <row r="737" spans="1:7" s="53" customFormat="1" ht="15" customHeight="1">
      <c r="A737" s="494"/>
      <c r="B737" s="187"/>
      <c r="C737" s="144"/>
      <c r="D737" s="153"/>
      <c r="E737" s="154"/>
      <c r="F737" s="158"/>
      <c r="G737" s="134"/>
    </row>
    <row r="738" spans="1:7" s="53" customFormat="1">
      <c r="A738" s="494"/>
      <c r="B738" s="187"/>
      <c r="C738" s="144"/>
      <c r="D738" s="153"/>
      <c r="E738" s="154"/>
      <c r="F738" s="158"/>
      <c r="G738" s="134"/>
    </row>
    <row r="739" spans="1:7" s="197" customFormat="1">
      <c r="A739" s="494"/>
      <c r="B739" s="187"/>
      <c r="C739" s="144"/>
      <c r="D739" s="153"/>
      <c r="E739" s="154"/>
      <c r="F739" s="158"/>
      <c r="G739" s="134"/>
    </row>
    <row r="740" spans="1:7" s="197" customFormat="1">
      <c r="A740" s="494"/>
      <c r="B740" s="187"/>
      <c r="C740" s="144"/>
      <c r="D740" s="153"/>
      <c r="E740" s="154"/>
      <c r="F740" s="158"/>
      <c r="G740" s="134"/>
    </row>
    <row r="741" spans="1:7" s="46" customFormat="1" ht="15" customHeight="1">
      <c r="A741" s="494"/>
      <c r="B741" s="187"/>
      <c r="C741" s="144"/>
      <c r="D741" s="153"/>
      <c r="E741" s="154"/>
      <c r="F741" s="158"/>
      <c r="G741" s="147"/>
    </row>
    <row r="742" spans="1:7" s="206" customFormat="1">
      <c r="A742" s="495"/>
      <c r="B742" s="475"/>
      <c r="C742" s="476"/>
      <c r="D742" s="476"/>
      <c r="E742" s="476"/>
      <c r="F742" s="477"/>
      <c r="G742" s="131"/>
    </row>
    <row r="743" spans="1:7" s="206" customFormat="1">
      <c r="A743" s="521"/>
      <c r="B743" s="522"/>
      <c r="C743" s="522"/>
      <c r="D743" s="522"/>
      <c r="E743" s="522"/>
      <c r="F743" s="522"/>
      <c r="G743" s="523"/>
    </row>
    <row r="744" spans="1:7" s="206" customFormat="1">
      <c r="A744" s="487"/>
      <c r="B744" s="105"/>
      <c r="C744" s="484"/>
      <c r="D744" s="485"/>
      <c r="E744" s="485"/>
      <c r="F744" s="485"/>
      <c r="G744" s="486"/>
    </row>
    <row r="745" spans="1:7" s="53" customFormat="1">
      <c r="A745" s="488"/>
      <c r="B745" s="239"/>
      <c r="C745" s="240"/>
      <c r="D745" s="241"/>
      <c r="E745" s="241"/>
      <c r="F745" s="242"/>
      <c r="G745" s="242"/>
    </row>
    <row r="746" spans="1:7" s="53" customFormat="1">
      <c r="A746" s="488"/>
      <c r="B746" s="148"/>
      <c r="C746" s="144"/>
      <c r="D746" s="49"/>
      <c r="E746" s="198"/>
      <c r="F746" s="199"/>
      <c r="G746" s="200"/>
    </row>
    <row r="747" spans="1:7" s="53" customFormat="1" ht="15" customHeight="1">
      <c r="A747" s="488"/>
      <c r="B747" s="148"/>
      <c r="C747" s="144"/>
      <c r="D747" s="49"/>
      <c r="E747" s="198"/>
      <c r="F747" s="199"/>
      <c r="G747" s="200"/>
    </row>
    <row r="748" spans="1:7" s="53" customFormat="1">
      <c r="A748" s="488"/>
      <c r="B748" s="148"/>
      <c r="C748" s="144"/>
      <c r="D748" s="49"/>
      <c r="E748" s="198"/>
      <c r="F748" s="199"/>
      <c r="G748" s="200"/>
    </row>
    <row r="749" spans="1:7" s="53" customFormat="1" ht="15" customHeight="1">
      <c r="A749" s="488"/>
      <c r="B749" s="148"/>
      <c r="C749" s="144"/>
      <c r="D749" s="49"/>
      <c r="E749" s="198"/>
      <c r="F749" s="199"/>
      <c r="G749" s="200"/>
    </row>
    <row r="750" spans="1:7" s="46" customFormat="1">
      <c r="A750" s="488"/>
      <c r="B750" s="148"/>
      <c r="C750" s="144"/>
      <c r="D750" s="49"/>
      <c r="E750" s="198"/>
      <c r="F750" s="199"/>
      <c r="G750" s="200"/>
    </row>
    <row r="751" spans="1:7" s="46" customFormat="1">
      <c r="A751" s="488"/>
      <c r="B751" s="148"/>
      <c r="C751" s="144"/>
      <c r="D751" s="49"/>
      <c r="E751" s="198"/>
      <c r="F751" s="199"/>
      <c r="G751" s="200"/>
    </row>
    <row r="752" spans="1:7" s="206" customFormat="1">
      <c r="A752" s="489"/>
      <c r="B752" s="475"/>
      <c r="C752" s="476"/>
      <c r="D752" s="476"/>
      <c r="E752" s="476"/>
      <c r="F752" s="477"/>
      <c r="G752" s="201"/>
    </row>
    <row r="753" spans="1:7" s="53" customFormat="1">
      <c r="A753" s="521"/>
      <c r="B753" s="522"/>
      <c r="C753" s="522"/>
      <c r="D753" s="522"/>
      <c r="E753" s="522"/>
      <c r="F753" s="522"/>
      <c r="G753" s="523"/>
    </row>
    <row r="754" spans="1:7" s="53" customFormat="1">
      <c r="A754" s="487"/>
      <c r="B754" s="105"/>
      <c r="C754" s="484"/>
      <c r="D754" s="485"/>
      <c r="E754" s="485"/>
      <c r="F754" s="485"/>
      <c r="G754" s="486"/>
    </row>
    <row r="755" spans="1:7" s="53" customFormat="1">
      <c r="A755" s="488"/>
      <c r="B755" s="239"/>
      <c r="C755" s="240"/>
      <c r="D755" s="241"/>
      <c r="E755" s="241"/>
      <c r="F755" s="242"/>
      <c r="G755" s="242"/>
    </row>
    <row r="756" spans="1:7" s="197" customFormat="1" ht="15" customHeight="1">
      <c r="A756" s="488"/>
      <c r="B756" s="232"/>
      <c r="C756" s="36"/>
      <c r="D756" s="232"/>
      <c r="E756" s="243"/>
      <c r="F756" s="236"/>
      <c r="G756" s="236"/>
    </row>
    <row r="757" spans="1:7" s="197" customFormat="1" ht="15" customHeight="1">
      <c r="A757" s="488"/>
      <c r="B757" s="232"/>
      <c r="C757" s="36"/>
      <c r="D757" s="232"/>
      <c r="E757" s="243"/>
      <c r="F757" s="236"/>
      <c r="G757" s="236"/>
    </row>
    <row r="758" spans="1:7" s="197" customFormat="1">
      <c r="A758" s="488"/>
      <c r="B758" s="232"/>
      <c r="C758" s="36"/>
      <c r="D758" s="232"/>
      <c r="E758" s="243"/>
      <c r="F758" s="236"/>
      <c r="G758" s="236"/>
    </row>
    <row r="759" spans="1:7" s="197" customFormat="1" ht="30" customHeight="1">
      <c r="A759" s="489"/>
      <c r="B759" s="475"/>
      <c r="C759" s="476"/>
      <c r="D759" s="476"/>
      <c r="E759" s="476"/>
      <c r="F759" s="477"/>
      <c r="G759" s="201"/>
    </row>
    <row r="760" spans="1:7" s="46" customFormat="1">
      <c r="A760" s="540"/>
      <c r="B760" s="541"/>
      <c r="C760" s="541"/>
      <c r="D760" s="541"/>
      <c r="E760" s="541"/>
      <c r="F760" s="541"/>
      <c r="G760" s="542"/>
    </row>
    <row r="761" spans="1:7" s="53" customFormat="1">
      <c r="A761" s="487"/>
      <c r="B761" s="105"/>
      <c r="C761" s="484"/>
      <c r="D761" s="485"/>
      <c r="E761" s="485"/>
      <c r="F761" s="485"/>
      <c r="G761" s="486"/>
    </row>
    <row r="762" spans="1:7" s="53" customFormat="1">
      <c r="A762" s="488"/>
      <c r="B762" s="239"/>
      <c r="C762" s="240"/>
      <c r="D762" s="241"/>
      <c r="E762" s="241"/>
      <c r="F762" s="242"/>
      <c r="G762" s="242"/>
    </row>
    <row r="763" spans="1:7" s="53" customFormat="1" ht="15" customHeight="1">
      <c r="A763" s="488"/>
      <c r="B763" s="353"/>
      <c r="C763" s="36"/>
      <c r="D763" s="353"/>
      <c r="E763" s="243"/>
      <c r="F763" s="359"/>
      <c r="G763" s="236"/>
    </row>
    <row r="764" spans="1:7" s="53" customFormat="1" ht="15" customHeight="1">
      <c r="A764" s="488"/>
      <c r="B764" s="353"/>
      <c r="C764" s="36"/>
      <c r="D764" s="353"/>
      <c r="E764" s="243"/>
      <c r="F764" s="236"/>
      <c r="G764" s="236"/>
    </row>
    <row r="765" spans="1:7" s="197" customFormat="1">
      <c r="A765" s="488"/>
      <c r="B765" s="353"/>
      <c r="C765" s="36"/>
      <c r="D765" s="353"/>
      <c r="E765" s="243"/>
      <c r="F765" s="236"/>
      <c r="G765" s="236"/>
    </row>
    <row r="766" spans="1:7" s="197" customFormat="1">
      <c r="A766" s="488"/>
      <c r="B766" s="353"/>
      <c r="C766" s="36"/>
      <c r="D766" s="353"/>
      <c r="E766" s="243"/>
      <c r="F766" s="236"/>
      <c r="G766" s="236"/>
    </row>
    <row r="767" spans="1:7">
      <c r="A767" s="488"/>
      <c r="B767" s="353"/>
      <c r="C767" s="36"/>
      <c r="D767" s="353"/>
      <c r="E767" s="243"/>
      <c r="F767" s="359"/>
      <c r="G767" s="236"/>
    </row>
    <row r="768" spans="1:7">
      <c r="A768" s="488"/>
      <c r="B768" s="353"/>
      <c r="C768" s="36"/>
      <c r="D768" s="353"/>
      <c r="E768" s="243"/>
      <c r="F768" s="359"/>
      <c r="G768" s="236"/>
    </row>
    <row r="769" spans="1:7">
      <c r="A769" s="488"/>
      <c r="B769" s="353"/>
      <c r="C769" s="36"/>
      <c r="D769" s="353"/>
      <c r="E769" s="243"/>
      <c r="F769" s="359"/>
      <c r="G769" s="236"/>
    </row>
    <row r="770" spans="1:7" ht="15" customHeight="1">
      <c r="A770" s="488"/>
      <c r="B770" s="353"/>
      <c r="C770" s="36"/>
      <c r="D770" s="353"/>
      <c r="E770" s="243"/>
      <c r="F770" s="359"/>
      <c r="G770" s="236"/>
    </row>
    <row r="771" spans="1:7">
      <c r="A771" s="488"/>
      <c r="B771" s="353"/>
      <c r="C771" s="36"/>
      <c r="D771" s="353"/>
      <c r="E771" s="243"/>
      <c r="F771" s="236"/>
      <c r="G771" s="236"/>
    </row>
    <row r="772" spans="1:7">
      <c r="A772" s="488"/>
      <c r="B772" s="353"/>
      <c r="C772" s="36"/>
      <c r="D772" s="353"/>
      <c r="E772" s="243"/>
      <c r="F772" s="236"/>
      <c r="G772" s="236"/>
    </row>
    <row r="773" spans="1:7">
      <c r="A773" s="488"/>
      <c r="B773" s="353"/>
      <c r="C773" s="36"/>
      <c r="D773" s="353"/>
      <c r="E773" s="243"/>
      <c r="F773" s="359"/>
      <c r="G773" s="236"/>
    </row>
    <row r="774" spans="1:7">
      <c r="A774" s="488"/>
      <c r="B774" s="353"/>
      <c r="C774" s="36"/>
      <c r="D774" s="353"/>
      <c r="E774" s="243"/>
      <c r="F774" s="236"/>
      <c r="G774" s="236"/>
    </row>
    <row r="775" spans="1:7">
      <c r="A775" s="489"/>
      <c r="B775" s="475"/>
      <c r="C775" s="476"/>
      <c r="D775" s="476"/>
      <c r="E775" s="476"/>
      <c r="F775" s="477"/>
      <c r="G775" s="201"/>
    </row>
    <row r="776" spans="1:7">
      <c r="A776" s="540"/>
      <c r="B776" s="541"/>
      <c r="C776" s="541"/>
      <c r="D776" s="541"/>
      <c r="E776" s="541"/>
      <c r="F776" s="541"/>
      <c r="G776" s="542"/>
    </row>
    <row r="777" spans="1:7" ht="15" customHeight="1">
      <c r="A777" s="487"/>
      <c r="B777" s="105"/>
      <c r="C777" s="484"/>
      <c r="D777" s="485"/>
      <c r="E777" s="485"/>
      <c r="F777" s="485"/>
      <c r="G777" s="486"/>
    </row>
    <row r="778" spans="1:7">
      <c r="A778" s="488"/>
      <c r="B778" s="239"/>
      <c r="C778" s="240"/>
      <c r="D778" s="241"/>
      <c r="E778" s="241"/>
      <c r="F778" s="242"/>
      <c r="G778" s="242"/>
    </row>
    <row r="779" spans="1:7">
      <c r="A779" s="488"/>
      <c r="B779" s="340"/>
      <c r="C779" s="36"/>
      <c r="D779" s="340"/>
      <c r="E779" s="243"/>
      <c r="F779" s="236"/>
      <c r="G779" s="236"/>
    </row>
    <row r="780" spans="1:7" ht="15" customHeight="1">
      <c r="A780" s="488"/>
      <c r="B780" s="340"/>
      <c r="C780" s="36"/>
      <c r="D780" s="340"/>
      <c r="E780" s="243"/>
      <c r="F780" s="236"/>
      <c r="G780" s="236"/>
    </row>
    <row r="781" spans="1:7">
      <c r="A781" s="488"/>
      <c r="B781" s="340"/>
      <c r="C781" s="36"/>
      <c r="D781" s="340"/>
      <c r="E781" s="243"/>
      <c r="F781" s="236"/>
      <c r="G781" s="236"/>
    </row>
    <row r="782" spans="1:7">
      <c r="A782" s="488"/>
      <c r="B782" s="340"/>
      <c r="C782" s="36"/>
      <c r="D782" s="340"/>
      <c r="E782" s="243"/>
      <c r="F782" s="236"/>
      <c r="G782" s="236"/>
    </row>
    <row r="783" spans="1:7">
      <c r="A783" s="489"/>
      <c r="B783" s="475"/>
      <c r="C783" s="476"/>
      <c r="D783" s="476"/>
      <c r="E783" s="476"/>
      <c r="F783" s="477"/>
      <c r="G783" s="201"/>
    </row>
    <row r="784" spans="1:7" ht="15" customHeight="1">
      <c r="A784" s="540"/>
      <c r="B784" s="541"/>
      <c r="C784" s="541"/>
      <c r="D784" s="541"/>
      <c r="E784" s="541"/>
      <c r="F784" s="541"/>
      <c r="G784" s="542"/>
    </row>
    <row r="785" spans="1:7">
      <c r="A785" s="493"/>
      <c r="B785" s="105"/>
      <c r="C785" s="484"/>
      <c r="D785" s="485"/>
      <c r="E785" s="485"/>
      <c r="F785" s="485"/>
      <c r="G785" s="486"/>
    </row>
    <row r="786" spans="1:7">
      <c r="A786" s="494"/>
      <c r="B786" s="159"/>
      <c r="C786" s="160"/>
      <c r="D786" s="161"/>
      <c r="E786" s="161"/>
      <c r="F786" s="165"/>
      <c r="G786" s="165"/>
    </row>
    <row r="787" spans="1:7">
      <c r="A787" s="494"/>
      <c r="B787" s="51"/>
      <c r="C787" s="184"/>
      <c r="D787" s="39"/>
      <c r="E787" s="181"/>
      <c r="F787" s="146"/>
      <c r="G787" s="200"/>
    </row>
    <row r="788" spans="1:7" ht="15" customHeight="1">
      <c r="A788" s="494"/>
      <c r="B788" s="148"/>
      <c r="C788" s="144"/>
      <c r="D788" s="39"/>
      <c r="E788" s="181"/>
      <c r="F788" s="145"/>
      <c r="G788" s="244"/>
    </row>
    <row r="789" spans="1:7">
      <c r="A789" s="494"/>
      <c r="B789" s="148"/>
      <c r="C789" s="144"/>
      <c r="D789" s="39"/>
      <c r="E789" s="181"/>
      <c r="F789" s="145"/>
      <c r="G789" s="244"/>
    </row>
    <row r="790" spans="1:7" ht="15" customHeight="1">
      <c r="A790" s="495"/>
      <c r="B790" s="475"/>
      <c r="C790" s="476"/>
      <c r="D790" s="476"/>
      <c r="E790" s="476"/>
      <c r="F790" s="477"/>
      <c r="G790" s="131"/>
    </row>
    <row r="791" spans="1:7">
      <c r="A791" s="521"/>
      <c r="B791" s="522"/>
      <c r="C791" s="522"/>
      <c r="D791" s="522"/>
      <c r="E791" s="522"/>
      <c r="F791" s="522"/>
      <c r="G791" s="523"/>
    </row>
    <row r="792" spans="1:7">
      <c r="A792" s="339"/>
      <c r="B792" s="458"/>
      <c r="C792" s="459"/>
      <c r="D792" s="459"/>
      <c r="E792" s="459"/>
      <c r="F792" s="459"/>
      <c r="G792" s="459"/>
    </row>
    <row r="793" spans="1:7">
      <c r="A793" s="532"/>
      <c r="B793" s="105"/>
      <c r="C793" s="484"/>
      <c r="D793" s="485"/>
      <c r="E793" s="485"/>
      <c r="F793" s="485"/>
      <c r="G793" s="486"/>
    </row>
    <row r="794" spans="1:7">
      <c r="A794" s="532"/>
      <c r="B794" s="172"/>
      <c r="C794" s="173"/>
      <c r="D794" s="174"/>
      <c r="E794" s="174"/>
      <c r="F794" s="172"/>
      <c r="G794" s="175"/>
    </row>
    <row r="795" spans="1:7" ht="15" customHeight="1">
      <c r="A795" s="532"/>
      <c r="B795" s="352"/>
      <c r="C795" s="75"/>
      <c r="D795" s="311"/>
      <c r="E795" s="176"/>
      <c r="F795" s="143"/>
      <c r="G795" s="143"/>
    </row>
    <row r="796" spans="1:7">
      <c r="A796" s="532"/>
      <c r="B796" s="40"/>
      <c r="C796" s="75"/>
      <c r="D796" s="311"/>
      <c r="E796" s="176"/>
      <c r="F796" s="143"/>
      <c r="G796" s="143"/>
    </row>
    <row r="797" spans="1:7" ht="15" customHeight="1">
      <c r="A797" s="532"/>
      <c r="B797" s="40"/>
      <c r="C797" s="75"/>
      <c r="D797" s="311"/>
      <c r="E797" s="176"/>
      <c r="F797" s="143"/>
      <c r="G797" s="143"/>
    </row>
    <row r="798" spans="1:7" ht="30" customHeight="1">
      <c r="A798" s="532"/>
      <c r="B798" s="475"/>
      <c r="C798" s="476"/>
      <c r="D798" s="476"/>
      <c r="E798" s="476"/>
      <c r="F798" s="477"/>
      <c r="G798" s="177"/>
    </row>
    <row r="799" spans="1:7">
      <c r="A799" s="551"/>
      <c r="B799" s="552"/>
      <c r="C799" s="552"/>
      <c r="D799" s="552"/>
      <c r="E799" s="552"/>
      <c r="F799" s="552"/>
      <c r="G799" s="553"/>
    </row>
    <row r="800" spans="1:7">
      <c r="A800" s="543"/>
      <c r="B800" s="108"/>
      <c r="C800" s="496"/>
      <c r="D800" s="497"/>
      <c r="E800" s="497"/>
      <c r="F800" s="497"/>
      <c r="G800" s="498"/>
    </row>
    <row r="801" spans="1:7">
      <c r="A801" s="543"/>
      <c r="B801" s="172"/>
      <c r="C801" s="173"/>
      <c r="D801" s="174"/>
      <c r="E801" s="174"/>
      <c r="F801" s="172"/>
      <c r="G801" s="175"/>
    </row>
    <row r="802" spans="1:7">
      <c r="A802" s="543"/>
      <c r="B802" s="40"/>
      <c r="C802" s="75"/>
      <c r="D802" s="291"/>
      <c r="E802" s="176"/>
      <c r="F802" s="143"/>
      <c r="G802" s="143"/>
    </row>
    <row r="803" spans="1:7" ht="15" customHeight="1">
      <c r="A803" s="543"/>
      <c r="B803" s="40"/>
      <c r="C803" s="75"/>
      <c r="D803" s="291"/>
      <c r="E803" s="176"/>
      <c r="F803" s="143"/>
      <c r="G803" s="143"/>
    </row>
    <row r="804" spans="1:7" ht="15" customHeight="1">
      <c r="A804" s="543"/>
      <c r="B804" s="40"/>
      <c r="C804" s="75"/>
      <c r="D804" s="291"/>
      <c r="E804" s="176"/>
      <c r="F804" s="143"/>
      <c r="G804" s="143"/>
    </row>
    <row r="805" spans="1:7" ht="30" customHeight="1">
      <c r="A805" s="543"/>
      <c r="B805" s="475"/>
      <c r="C805" s="476"/>
      <c r="D805" s="476"/>
      <c r="E805" s="476"/>
      <c r="F805" s="477"/>
      <c r="G805" s="177"/>
    </row>
    <row r="806" spans="1:7">
      <c r="A806" s="551"/>
      <c r="B806" s="552"/>
      <c r="C806" s="552"/>
      <c r="D806" s="552"/>
      <c r="E806" s="552"/>
      <c r="F806" s="552"/>
      <c r="G806" s="553"/>
    </row>
    <row r="807" spans="1:7">
      <c r="A807" s="543"/>
      <c r="B807" s="109"/>
      <c r="C807" s="496"/>
      <c r="D807" s="497"/>
      <c r="E807" s="497"/>
      <c r="F807" s="497"/>
      <c r="G807" s="498"/>
    </row>
    <row r="808" spans="1:7">
      <c r="A808" s="543"/>
      <c r="B808" s="172"/>
      <c r="C808" s="173"/>
      <c r="D808" s="174"/>
      <c r="E808" s="174"/>
      <c r="F808" s="172"/>
      <c r="G808" s="175"/>
    </row>
    <row r="809" spans="1:7">
      <c r="A809" s="543"/>
      <c r="B809" s="40"/>
      <c r="C809" s="75"/>
      <c r="D809" s="291"/>
      <c r="E809" s="176"/>
      <c r="F809" s="143"/>
      <c r="G809" s="143"/>
    </row>
    <row r="810" spans="1:7" ht="15" customHeight="1">
      <c r="A810" s="543"/>
      <c r="B810" s="40"/>
      <c r="C810" s="75"/>
      <c r="D810" s="291"/>
      <c r="E810" s="176"/>
      <c r="F810" s="143"/>
      <c r="G810" s="143"/>
    </row>
    <row r="811" spans="1:7" ht="15" customHeight="1">
      <c r="A811" s="543"/>
      <c r="B811" s="40"/>
      <c r="C811" s="75"/>
      <c r="D811" s="291"/>
      <c r="E811" s="176"/>
      <c r="F811" s="143"/>
      <c r="G811" s="143"/>
    </row>
    <row r="812" spans="1:7">
      <c r="A812" s="543"/>
      <c r="B812" s="475"/>
      <c r="C812" s="476"/>
      <c r="D812" s="476"/>
      <c r="E812" s="476"/>
      <c r="F812" s="477"/>
      <c r="G812" s="177"/>
    </row>
    <row r="813" spans="1:7">
      <c r="A813" s="551"/>
      <c r="B813" s="552"/>
      <c r="C813" s="552"/>
      <c r="D813" s="552"/>
      <c r="E813" s="552"/>
      <c r="F813" s="552"/>
      <c r="G813" s="552"/>
    </row>
    <row r="814" spans="1:7">
      <c r="A814" s="543"/>
      <c r="B814" s="109"/>
      <c r="C814" s="537"/>
      <c r="D814" s="538"/>
      <c r="E814" s="538"/>
      <c r="F814" s="538"/>
      <c r="G814" s="539"/>
    </row>
    <row r="815" spans="1:7">
      <c r="A815" s="543"/>
      <c r="B815" s="172"/>
      <c r="C815" s="173"/>
      <c r="D815" s="174"/>
      <c r="E815" s="174"/>
      <c r="F815" s="172"/>
      <c r="G815" s="175"/>
    </row>
    <row r="816" spans="1:7">
      <c r="A816" s="543"/>
      <c r="B816" s="40"/>
      <c r="C816" s="75"/>
      <c r="D816" s="311"/>
      <c r="E816" s="176"/>
      <c r="F816" s="143"/>
      <c r="G816" s="143"/>
    </row>
    <row r="817" spans="1:7" ht="15" customHeight="1">
      <c r="A817" s="543"/>
      <c r="B817" s="40"/>
      <c r="C817" s="75"/>
      <c r="D817" s="311"/>
      <c r="E817" s="176"/>
      <c r="F817" s="143"/>
      <c r="G817" s="143"/>
    </row>
    <row r="818" spans="1:7">
      <c r="A818" s="543"/>
      <c r="B818" s="291"/>
      <c r="C818" s="75"/>
      <c r="D818" s="291"/>
      <c r="E818" s="176"/>
      <c r="F818" s="143"/>
      <c r="G818" s="143"/>
    </row>
    <row r="819" spans="1:7" ht="15" customHeight="1">
      <c r="A819" s="543"/>
      <c r="B819" s="475"/>
      <c r="C819" s="476"/>
      <c r="D819" s="476"/>
      <c r="E819" s="476"/>
      <c r="F819" s="477"/>
      <c r="G819" s="177"/>
    </row>
    <row r="820" spans="1:7">
      <c r="A820" s="551"/>
      <c r="B820" s="552"/>
      <c r="C820" s="552"/>
      <c r="D820" s="552"/>
      <c r="E820" s="552"/>
      <c r="F820" s="552"/>
      <c r="G820" s="553"/>
    </row>
    <row r="821" spans="1:7">
      <c r="A821" s="543"/>
      <c r="B821" s="109"/>
      <c r="C821" s="537"/>
      <c r="D821" s="538"/>
      <c r="E821" s="538"/>
      <c r="F821" s="538"/>
      <c r="G821" s="539"/>
    </row>
    <row r="822" spans="1:7">
      <c r="A822" s="543"/>
      <c r="B822" s="172"/>
      <c r="C822" s="173"/>
      <c r="D822" s="174"/>
      <c r="E822" s="174"/>
      <c r="F822" s="172"/>
      <c r="G822" s="175"/>
    </row>
    <row r="823" spans="1:7">
      <c r="A823" s="543"/>
      <c r="B823" s="40"/>
      <c r="C823" s="75"/>
      <c r="D823" s="311"/>
      <c r="E823" s="176"/>
      <c r="F823" s="143"/>
      <c r="G823" s="143"/>
    </row>
    <row r="824" spans="1:7" ht="15" customHeight="1">
      <c r="A824" s="543"/>
      <c r="B824" s="40"/>
      <c r="C824" s="75"/>
      <c r="D824" s="311"/>
      <c r="E824" s="176"/>
      <c r="F824" s="143"/>
      <c r="G824" s="143"/>
    </row>
    <row r="825" spans="1:7">
      <c r="A825" s="543"/>
      <c r="B825" s="311"/>
      <c r="C825" s="75"/>
      <c r="D825" s="311"/>
      <c r="E825" s="176"/>
      <c r="F825" s="143"/>
      <c r="G825" s="143"/>
    </row>
    <row r="826" spans="1:7">
      <c r="A826" s="543"/>
      <c r="B826" s="475"/>
      <c r="C826" s="476"/>
      <c r="D826" s="476"/>
      <c r="E826" s="476"/>
      <c r="F826" s="477"/>
      <c r="G826" s="177"/>
    </row>
    <row r="827" spans="1:7" ht="15" customHeight="1">
      <c r="A827" s="551"/>
      <c r="B827" s="552"/>
      <c r="C827" s="552"/>
      <c r="D827" s="552"/>
      <c r="E827" s="552"/>
      <c r="F827" s="552"/>
      <c r="G827" s="553"/>
    </row>
    <row r="828" spans="1:7">
      <c r="A828" s="543"/>
      <c r="B828" s="109"/>
      <c r="C828" s="537"/>
      <c r="D828" s="538"/>
      <c r="E828" s="538"/>
      <c r="F828" s="538"/>
      <c r="G828" s="539"/>
    </row>
    <row r="829" spans="1:7">
      <c r="A829" s="543"/>
      <c r="B829" s="172"/>
      <c r="C829" s="173"/>
      <c r="D829" s="174"/>
      <c r="E829" s="174"/>
      <c r="F829" s="172"/>
      <c r="G829" s="175"/>
    </row>
    <row r="830" spans="1:7">
      <c r="A830" s="543"/>
      <c r="B830" s="40"/>
      <c r="C830" s="75"/>
      <c r="D830" s="311"/>
      <c r="E830" s="176"/>
      <c r="F830" s="143"/>
      <c r="G830" s="143"/>
    </row>
    <row r="831" spans="1:7" ht="15" customHeight="1">
      <c r="A831" s="543"/>
      <c r="B831" s="40"/>
      <c r="C831" s="75"/>
      <c r="D831" s="311"/>
      <c r="E831" s="176"/>
      <c r="F831" s="143"/>
      <c r="G831" s="143"/>
    </row>
    <row r="832" spans="1:7">
      <c r="A832" s="543"/>
      <c r="B832" s="311"/>
      <c r="C832" s="75"/>
      <c r="D832" s="311"/>
      <c r="E832" s="176"/>
      <c r="F832" s="143"/>
      <c r="G832" s="143"/>
    </row>
    <row r="833" spans="1:7">
      <c r="A833" s="543"/>
      <c r="B833" s="475"/>
      <c r="C833" s="476"/>
      <c r="D833" s="476"/>
      <c r="E833" s="476"/>
      <c r="F833" s="477"/>
      <c r="G833" s="177"/>
    </row>
    <row r="834" spans="1:7" ht="15" customHeight="1">
      <c r="A834" s="551"/>
      <c r="B834" s="552"/>
      <c r="C834" s="552"/>
      <c r="D834" s="552"/>
      <c r="E834" s="552"/>
      <c r="F834" s="552"/>
      <c r="G834" s="553"/>
    </row>
    <row r="835" spans="1:7">
      <c r="A835" s="543"/>
      <c r="B835" s="109"/>
      <c r="C835" s="537"/>
      <c r="D835" s="538"/>
      <c r="E835" s="538"/>
      <c r="F835" s="538"/>
      <c r="G835" s="539"/>
    </row>
    <row r="836" spans="1:7">
      <c r="A836" s="543"/>
      <c r="B836" s="172"/>
      <c r="C836" s="173"/>
      <c r="D836" s="174"/>
      <c r="E836" s="174"/>
      <c r="F836" s="172"/>
      <c r="G836" s="175"/>
    </row>
    <row r="837" spans="1:7">
      <c r="A837" s="543"/>
      <c r="B837" s="40"/>
      <c r="C837" s="75"/>
      <c r="D837" s="311"/>
      <c r="E837" s="176"/>
      <c r="F837" s="143"/>
      <c r="G837" s="143"/>
    </row>
    <row r="838" spans="1:7" ht="15" customHeight="1">
      <c r="A838" s="543"/>
      <c r="B838" s="40"/>
      <c r="C838" s="75"/>
      <c r="D838" s="311"/>
      <c r="E838" s="176"/>
      <c r="F838" s="143"/>
      <c r="G838" s="143"/>
    </row>
    <row r="839" spans="1:7" ht="15" customHeight="1">
      <c r="A839" s="543"/>
      <c r="B839" s="311"/>
      <c r="C839" s="75"/>
      <c r="D839" s="291"/>
      <c r="E839" s="176"/>
      <c r="F839" s="143"/>
      <c r="G839" s="143"/>
    </row>
    <row r="840" spans="1:7">
      <c r="A840" s="543"/>
      <c r="B840" s="475"/>
      <c r="C840" s="476"/>
      <c r="D840" s="476"/>
      <c r="E840" s="476"/>
      <c r="F840" s="477"/>
      <c r="G840" s="177"/>
    </row>
    <row r="841" spans="1:7">
      <c r="A841" s="551"/>
      <c r="B841" s="552"/>
      <c r="C841" s="552"/>
      <c r="D841" s="552"/>
      <c r="E841" s="552"/>
      <c r="F841" s="552"/>
      <c r="G841" s="553"/>
    </row>
    <row r="842" spans="1:7">
      <c r="A842" s="543"/>
      <c r="B842" s="109"/>
      <c r="C842" s="537"/>
      <c r="D842" s="538"/>
      <c r="E842" s="538"/>
      <c r="F842" s="538"/>
      <c r="G842" s="539"/>
    </row>
    <row r="843" spans="1:7">
      <c r="A843" s="543"/>
      <c r="B843" s="172"/>
      <c r="C843" s="173"/>
      <c r="D843" s="174"/>
      <c r="E843" s="174"/>
      <c r="F843" s="172"/>
      <c r="G843" s="175"/>
    </row>
    <row r="844" spans="1:7">
      <c r="A844" s="543"/>
      <c r="B844" s="40"/>
      <c r="C844" s="75"/>
      <c r="D844" s="311"/>
      <c r="E844" s="176"/>
      <c r="F844" s="143"/>
      <c r="G844" s="143"/>
    </row>
    <row r="845" spans="1:7" ht="15" customHeight="1">
      <c r="A845" s="543"/>
      <c r="B845" s="40"/>
      <c r="C845" s="75"/>
      <c r="D845" s="311"/>
      <c r="E845" s="176"/>
      <c r="F845" s="143"/>
      <c r="G845" s="143"/>
    </row>
    <row r="846" spans="1:7" ht="15" customHeight="1">
      <c r="A846" s="543"/>
      <c r="B846" s="311"/>
      <c r="C846" s="75"/>
      <c r="D846" s="311"/>
      <c r="E846" s="176"/>
      <c r="F846" s="143"/>
      <c r="G846" s="143"/>
    </row>
    <row r="847" spans="1:7">
      <c r="A847" s="543"/>
      <c r="B847" s="475"/>
      <c r="C847" s="476"/>
      <c r="D847" s="476"/>
      <c r="E847" s="476"/>
      <c r="F847" s="477"/>
      <c r="G847" s="177"/>
    </row>
    <row r="848" spans="1:7">
      <c r="A848" s="551"/>
      <c r="B848" s="552"/>
      <c r="C848" s="552"/>
      <c r="D848" s="552"/>
      <c r="E848" s="552"/>
      <c r="F848" s="552"/>
      <c r="G848" s="553"/>
    </row>
    <row r="849" spans="1:7">
      <c r="A849" s="543"/>
      <c r="B849" s="108"/>
      <c r="C849" s="496"/>
      <c r="D849" s="497"/>
      <c r="E849" s="497"/>
      <c r="F849" s="497"/>
      <c r="G849" s="498"/>
    </row>
    <row r="850" spans="1:7">
      <c r="A850" s="543"/>
      <c r="B850" s="40"/>
      <c r="C850" s="75"/>
      <c r="D850" s="76"/>
      <c r="E850" s="176"/>
      <c r="F850" s="143"/>
      <c r="G850" s="143"/>
    </row>
    <row r="851" spans="1:7">
      <c r="A851" s="543"/>
      <c r="B851" s="40"/>
      <c r="C851" s="75"/>
      <c r="D851" s="76"/>
      <c r="E851" s="176"/>
      <c r="F851" s="143"/>
      <c r="G851" s="143"/>
    </row>
    <row r="852" spans="1:7" ht="15" customHeight="1">
      <c r="A852" s="543"/>
      <c r="B852" s="40"/>
      <c r="C852" s="75"/>
      <c r="D852" s="76"/>
      <c r="E852" s="176"/>
      <c r="F852" s="143"/>
      <c r="G852" s="143"/>
    </row>
    <row r="853" spans="1:7" ht="15" customHeight="1">
      <c r="A853" s="543"/>
      <c r="B853" s="475"/>
      <c r="C853" s="476"/>
      <c r="D853" s="476"/>
      <c r="E853" s="476"/>
      <c r="F853" s="477"/>
      <c r="G853" s="177"/>
    </row>
    <row r="854" spans="1:7">
      <c r="A854" s="603"/>
      <c r="B854" s="604"/>
      <c r="C854" s="604"/>
      <c r="D854" s="604"/>
      <c r="E854" s="604"/>
      <c r="F854" s="604"/>
      <c r="G854" s="605"/>
    </row>
    <row r="855" spans="1:7">
      <c r="A855" s="543"/>
      <c r="B855" s="109"/>
      <c r="C855" s="537"/>
      <c r="D855" s="538"/>
      <c r="E855" s="538"/>
      <c r="F855" s="538"/>
      <c r="G855" s="539"/>
    </row>
    <row r="856" spans="1:7">
      <c r="A856" s="543"/>
      <c r="B856" s="172"/>
      <c r="C856" s="173"/>
      <c r="D856" s="174"/>
      <c r="E856" s="174"/>
      <c r="F856" s="172"/>
      <c r="G856" s="175"/>
    </row>
    <row r="857" spans="1:7">
      <c r="A857" s="543"/>
      <c r="B857" s="40"/>
      <c r="C857" s="75"/>
      <c r="D857" s="311"/>
      <c r="E857" s="176"/>
      <c r="F857" s="143"/>
      <c r="G857" s="143"/>
    </row>
    <row r="858" spans="1:7" ht="15" customHeight="1">
      <c r="A858" s="543"/>
      <c r="B858" s="40"/>
      <c r="C858" s="75"/>
      <c r="D858" s="311"/>
      <c r="E858" s="176"/>
      <c r="F858" s="143"/>
      <c r="G858" s="143"/>
    </row>
    <row r="859" spans="1:7">
      <c r="A859" s="543"/>
      <c r="B859" s="40"/>
      <c r="C859" s="75"/>
      <c r="D859" s="311"/>
      <c r="E859" s="176"/>
      <c r="F859" s="143"/>
      <c r="G859" s="143"/>
    </row>
    <row r="860" spans="1:7">
      <c r="A860" s="543"/>
      <c r="B860" s="475"/>
      <c r="C860" s="476"/>
      <c r="D860" s="476"/>
      <c r="E860" s="476"/>
      <c r="F860" s="477"/>
      <c r="G860" s="177"/>
    </row>
    <row r="861" spans="1:7" ht="15" customHeight="1">
      <c r="A861" s="551"/>
      <c r="B861" s="552"/>
      <c r="C861" s="552"/>
      <c r="D861" s="552"/>
      <c r="E861" s="552"/>
      <c r="F861" s="552"/>
      <c r="G861" s="553"/>
    </row>
    <row r="862" spans="1:7">
      <c r="A862" s="543"/>
      <c r="B862" s="109"/>
      <c r="C862" s="537"/>
      <c r="D862" s="538"/>
      <c r="E862" s="538"/>
      <c r="F862" s="538"/>
      <c r="G862" s="539"/>
    </row>
    <row r="863" spans="1:7">
      <c r="A863" s="543"/>
      <c r="B863" s="172"/>
      <c r="C863" s="173"/>
      <c r="D863" s="174"/>
      <c r="E863" s="174"/>
      <c r="F863" s="172"/>
      <c r="G863" s="175"/>
    </row>
    <row r="864" spans="1:7">
      <c r="A864" s="543"/>
      <c r="B864" s="40"/>
      <c r="C864" s="75"/>
      <c r="D864" s="311"/>
      <c r="E864" s="176"/>
      <c r="F864" s="143"/>
      <c r="G864" s="143"/>
    </row>
    <row r="865" spans="1:7" ht="15" customHeight="1">
      <c r="A865" s="543"/>
      <c r="B865" s="40"/>
      <c r="C865" s="75"/>
      <c r="D865" s="311"/>
      <c r="E865" s="176"/>
      <c r="F865" s="143"/>
      <c r="G865" s="143"/>
    </row>
    <row r="866" spans="1:7">
      <c r="A866" s="543"/>
      <c r="B866" s="40"/>
      <c r="C866" s="75"/>
      <c r="D866" s="311"/>
      <c r="E866" s="176"/>
      <c r="F866" s="143"/>
      <c r="G866" s="143"/>
    </row>
    <row r="867" spans="1:7">
      <c r="A867" s="543"/>
      <c r="B867" s="475"/>
      <c r="C867" s="476"/>
      <c r="D867" s="476"/>
      <c r="E867" s="476"/>
      <c r="F867" s="477"/>
      <c r="G867" s="177"/>
    </row>
    <row r="868" spans="1:7" ht="15" customHeight="1">
      <c r="A868" s="551"/>
      <c r="B868" s="552"/>
      <c r="C868" s="552"/>
      <c r="D868" s="552"/>
      <c r="E868" s="552"/>
      <c r="F868" s="552"/>
      <c r="G868" s="553"/>
    </row>
    <row r="869" spans="1:7">
      <c r="A869" s="543"/>
      <c r="B869" s="109"/>
      <c r="C869" s="537"/>
      <c r="D869" s="538"/>
      <c r="E869" s="538"/>
      <c r="F869" s="538"/>
      <c r="G869" s="539"/>
    </row>
    <row r="870" spans="1:7">
      <c r="A870" s="543"/>
      <c r="B870" s="172"/>
      <c r="C870" s="173"/>
      <c r="D870" s="174"/>
      <c r="E870" s="174"/>
      <c r="F870" s="172"/>
      <c r="G870" s="175"/>
    </row>
    <row r="871" spans="1:7">
      <c r="A871" s="543"/>
      <c r="B871" s="40"/>
      <c r="C871" s="75"/>
      <c r="D871" s="311"/>
      <c r="E871" s="176"/>
      <c r="F871" s="143"/>
      <c r="G871" s="143"/>
    </row>
    <row r="872" spans="1:7" ht="15" customHeight="1">
      <c r="A872" s="543"/>
      <c r="B872" s="40"/>
      <c r="C872" s="75"/>
      <c r="D872" s="311"/>
      <c r="E872" s="176"/>
      <c r="F872" s="143"/>
      <c r="G872" s="143"/>
    </row>
    <row r="873" spans="1:7">
      <c r="A873" s="543"/>
      <c r="B873" s="40"/>
      <c r="C873" s="75"/>
      <c r="D873" s="311"/>
      <c r="E873" s="176"/>
      <c r="F873" s="143"/>
      <c r="G873" s="143"/>
    </row>
    <row r="874" spans="1:7">
      <c r="A874" s="543"/>
      <c r="B874" s="475"/>
      <c r="C874" s="476"/>
      <c r="D874" s="476"/>
      <c r="E874" s="476"/>
      <c r="F874" s="477"/>
      <c r="G874" s="177"/>
    </row>
    <row r="875" spans="1:7" ht="15" customHeight="1">
      <c r="A875" s="551"/>
      <c r="B875" s="552"/>
      <c r="C875" s="552"/>
      <c r="D875" s="552"/>
      <c r="E875" s="552"/>
      <c r="F875" s="552"/>
      <c r="G875" s="553"/>
    </row>
    <row r="876" spans="1:7">
      <c r="A876" s="543"/>
      <c r="B876" s="108"/>
      <c r="C876" s="496"/>
      <c r="D876" s="497"/>
      <c r="E876" s="497"/>
      <c r="F876" s="497"/>
      <c r="G876" s="498"/>
    </row>
    <row r="877" spans="1:7">
      <c r="A877" s="543"/>
      <c r="B877" s="172"/>
      <c r="C877" s="173"/>
      <c r="D877" s="174"/>
      <c r="E877" s="174"/>
      <c r="F877" s="172"/>
      <c r="G877" s="175"/>
    </row>
    <row r="878" spans="1:7">
      <c r="A878" s="543"/>
      <c r="B878" s="223"/>
      <c r="C878" s="75"/>
      <c r="D878" s="76"/>
      <c r="E878" s="176"/>
      <c r="F878" s="143"/>
      <c r="G878" s="143"/>
    </row>
    <row r="879" spans="1:7" ht="15" customHeight="1">
      <c r="A879" s="543"/>
      <c r="B879" s="223"/>
      <c r="C879" s="75"/>
      <c r="D879" s="76"/>
      <c r="E879" s="176"/>
      <c r="F879" s="143"/>
      <c r="G879" s="143"/>
    </row>
    <row r="880" spans="1:7">
      <c r="A880" s="543"/>
      <c r="B880" s="223"/>
      <c r="C880" s="75"/>
      <c r="D880" s="76"/>
      <c r="E880" s="176"/>
      <c r="F880" s="143"/>
      <c r="G880" s="143"/>
    </row>
    <row r="881" spans="1:7" ht="30" customHeight="1">
      <c r="A881" s="543"/>
      <c r="B881" s="223"/>
      <c r="C881" s="75"/>
      <c r="D881" s="76"/>
      <c r="E881" s="176"/>
      <c r="F881" s="143"/>
      <c r="G881" s="143"/>
    </row>
    <row r="882" spans="1:7" ht="15" customHeight="1">
      <c r="A882" s="543"/>
      <c r="B882" s="475"/>
      <c r="C882" s="476"/>
      <c r="D882" s="476"/>
      <c r="E882" s="476"/>
      <c r="F882" s="477"/>
      <c r="G882" s="177"/>
    </row>
    <row r="883" spans="1:7">
      <c r="A883" s="606"/>
      <c r="B883" s="607"/>
      <c r="C883" s="607"/>
      <c r="D883" s="607"/>
      <c r="E883" s="607"/>
      <c r="F883" s="607"/>
      <c r="G883" s="607"/>
    </row>
    <row r="884" spans="1:7">
      <c r="A884" s="532"/>
      <c r="B884" s="105"/>
      <c r="C884" s="484"/>
      <c r="D884" s="485"/>
      <c r="E884" s="485"/>
      <c r="F884" s="485"/>
      <c r="G884" s="486"/>
    </row>
    <row r="885" spans="1:7">
      <c r="A885" s="532"/>
      <c r="B885" s="172"/>
      <c r="C885" s="173"/>
      <c r="D885" s="174"/>
      <c r="E885" s="174"/>
      <c r="F885" s="172"/>
      <c r="G885" s="175"/>
    </row>
    <row r="886" spans="1:7">
      <c r="A886" s="532"/>
      <c r="B886" s="40"/>
      <c r="C886" s="75"/>
      <c r="D886" s="311"/>
      <c r="E886" s="176"/>
      <c r="F886" s="143"/>
      <c r="G886" s="143"/>
    </row>
    <row r="887" spans="1:7" ht="15" customHeight="1">
      <c r="A887" s="532"/>
      <c r="B887" s="40"/>
      <c r="C887" s="75"/>
      <c r="D887" s="311"/>
      <c r="E887" s="176"/>
      <c r="F887" s="143"/>
      <c r="G887" s="143"/>
    </row>
    <row r="888" spans="1:7">
      <c r="A888" s="532"/>
      <c r="B888" s="40"/>
      <c r="C888" s="75"/>
      <c r="D888" s="311"/>
      <c r="E888" s="176"/>
      <c r="F888" s="143"/>
      <c r="G888" s="143"/>
    </row>
    <row r="889" spans="1:7" ht="15" customHeight="1">
      <c r="A889" s="532"/>
      <c r="B889" s="223"/>
      <c r="C889" s="75"/>
      <c r="D889" s="324"/>
      <c r="E889" s="176"/>
      <c r="F889" s="143"/>
      <c r="G889" s="143"/>
    </row>
    <row r="890" spans="1:7">
      <c r="A890" s="532"/>
      <c r="B890" s="475"/>
      <c r="C890" s="476"/>
      <c r="D890" s="476"/>
      <c r="E890" s="476"/>
      <c r="F890" s="477"/>
      <c r="G890" s="177"/>
    </row>
    <row r="891" spans="1:7">
      <c r="A891" s="551"/>
      <c r="B891" s="552"/>
      <c r="C891" s="552"/>
      <c r="D891" s="552"/>
      <c r="E891" s="552"/>
      <c r="F891" s="552"/>
      <c r="G891" s="552"/>
    </row>
    <row r="892" spans="1:7">
      <c r="A892" s="543"/>
      <c r="B892" s="227"/>
      <c r="C892" s="537"/>
      <c r="D892" s="538"/>
      <c r="E892" s="538"/>
      <c r="F892" s="538"/>
      <c r="G892" s="539"/>
    </row>
    <row r="893" spans="1:7">
      <c r="A893" s="543"/>
      <c r="B893" s="172"/>
      <c r="C893" s="173"/>
      <c r="D893" s="174"/>
      <c r="E893" s="174"/>
      <c r="F893" s="172"/>
      <c r="G893" s="175"/>
    </row>
    <row r="894" spans="1:7">
      <c r="A894" s="543"/>
      <c r="B894" s="223"/>
      <c r="C894" s="75"/>
      <c r="D894" s="76"/>
      <c r="E894" s="176"/>
      <c r="F894" s="143"/>
      <c r="G894" s="143"/>
    </row>
    <row r="895" spans="1:7" ht="15" customHeight="1">
      <c r="A895" s="543"/>
      <c r="B895" s="223"/>
      <c r="C895" s="75"/>
      <c r="D895" s="76"/>
      <c r="E895" s="176"/>
      <c r="F895" s="143"/>
      <c r="G895" s="143"/>
    </row>
    <row r="896" spans="1:7" ht="15" customHeight="1">
      <c r="A896" s="543"/>
      <c r="B896" s="223"/>
      <c r="C896" s="75"/>
      <c r="D896" s="76"/>
      <c r="E896" s="176"/>
      <c r="F896" s="143"/>
      <c r="G896" s="143"/>
    </row>
    <row r="897" spans="1:7" ht="30" customHeight="1">
      <c r="A897" s="543"/>
      <c r="B897" s="475"/>
      <c r="C897" s="476"/>
      <c r="D897" s="476"/>
      <c r="E897" s="476"/>
      <c r="F897" s="477"/>
      <c r="G897" s="177"/>
    </row>
    <row r="898" spans="1:7">
      <c r="A898" s="551"/>
      <c r="B898" s="552"/>
      <c r="C898" s="552"/>
      <c r="D898" s="552"/>
      <c r="E898" s="552"/>
      <c r="F898" s="552"/>
      <c r="G898" s="552"/>
    </row>
    <row r="899" spans="1:7">
      <c r="A899" s="532"/>
      <c r="B899" s="105"/>
      <c r="C899" s="484"/>
      <c r="D899" s="485"/>
      <c r="E899" s="485"/>
      <c r="F899" s="485"/>
      <c r="G899" s="486"/>
    </row>
    <row r="900" spans="1:7">
      <c r="A900" s="532"/>
      <c r="B900" s="172"/>
      <c r="C900" s="173"/>
      <c r="D900" s="174"/>
      <c r="E900" s="174"/>
      <c r="F900" s="172"/>
      <c r="G900" s="175"/>
    </row>
    <row r="901" spans="1:7">
      <c r="A901" s="532"/>
      <c r="B901" s="40"/>
      <c r="C901" s="75"/>
      <c r="D901" s="311"/>
      <c r="E901" s="176"/>
      <c r="F901" s="143"/>
      <c r="G901" s="143"/>
    </row>
    <row r="902" spans="1:7" ht="15" customHeight="1">
      <c r="A902" s="532"/>
      <c r="B902" s="475"/>
      <c r="C902" s="476"/>
      <c r="D902" s="476"/>
      <c r="E902" s="476"/>
      <c r="F902" s="477"/>
      <c r="G902" s="177"/>
    </row>
    <row r="903" spans="1:7" ht="15" customHeight="1">
      <c r="A903" s="551"/>
      <c r="B903" s="552"/>
      <c r="C903" s="552"/>
      <c r="D903" s="552"/>
      <c r="E903" s="552"/>
      <c r="F903" s="552"/>
      <c r="G903" s="552"/>
    </row>
    <row r="904" spans="1:7" ht="15" customHeight="1">
      <c r="A904" s="543"/>
      <c r="B904" s="227"/>
      <c r="C904" s="537"/>
      <c r="D904" s="538"/>
      <c r="E904" s="538"/>
      <c r="F904" s="538"/>
      <c r="G904" s="539"/>
    </row>
    <row r="905" spans="1:7">
      <c r="A905" s="543"/>
      <c r="B905" s="172"/>
      <c r="C905" s="173"/>
      <c r="D905" s="174"/>
      <c r="E905" s="174"/>
      <c r="F905" s="172"/>
      <c r="G905" s="175"/>
    </row>
    <row r="906" spans="1:7">
      <c r="A906" s="543"/>
      <c r="B906" s="223"/>
      <c r="C906" s="75"/>
      <c r="D906" s="76"/>
      <c r="E906" s="176"/>
      <c r="F906" s="143"/>
      <c r="G906" s="143"/>
    </row>
    <row r="907" spans="1:7" ht="15" customHeight="1">
      <c r="A907" s="543"/>
      <c r="B907" s="223"/>
      <c r="C907" s="75"/>
      <c r="D907" s="76"/>
      <c r="E907" s="176"/>
      <c r="F907" s="143"/>
      <c r="G907" s="143"/>
    </row>
    <row r="908" spans="1:7">
      <c r="A908" s="543"/>
      <c r="B908" s="223"/>
      <c r="C908" s="75"/>
      <c r="D908" s="76"/>
      <c r="E908" s="176"/>
      <c r="F908" s="143"/>
      <c r="G908" s="143"/>
    </row>
    <row r="909" spans="1:7" ht="30" customHeight="1">
      <c r="A909" s="543"/>
      <c r="B909" s="475"/>
      <c r="C909" s="476"/>
      <c r="D909" s="476"/>
      <c r="E909" s="476"/>
      <c r="F909" s="477"/>
      <c r="G909" s="177"/>
    </row>
    <row r="910" spans="1:7" ht="15" customHeight="1">
      <c r="A910" s="551"/>
      <c r="B910" s="552"/>
      <c r="C910" s="552"/>
      <c r="D910" s="552"/>
      <c r="E910" s="552"/>
      <c r="F910" s="552"/>
      <c r="G910" s="552"/>
    </row>
    <row r="911" spans="1:7">
      <c r="A911" s="543"/>
      <c r="B911" s="227"/>
      <c r="C911" s="537"/>
      <c r="D911" s="538"/>
      <c r="E911" s="538"/>
      <c r="F911" s="538"/>
      <c r="G911" s="539"/>
    </row>
    <row r="912" spans="1:7">
      <c r="A912" s="543"/>
      <c r="B912" s="172"/>
      <c r="C912" s="173"/>
      <c r="D912" s="174"/>
      <c r="E912" s="174"/>
      <c r="F912" s="172"/>
      <c r="G912" s="175"/>
    </row>
    <row r="913" spans="1:7">
      <c r="A913" s="543"/>
      <c r="B913" s="223"/>
      <c r="C913" s="75"/>
      <c r="D913" s="76"/>
      <c r="E913" s="176"/>
      <c r="F913" s="143"/>
      <c r="G913" s="143"/>
    </row>
    <row r="914" spans="1:7" ht="15" customHeight="1">
      <c r="A914" s="543"/>
      <c r="B914" s="223"/>
      <c r="C914" s="75"/>
      <c r="D914" s="76"/>
      <c r="E914" s="176"/>
      <c r="F914" s="143"/>
      <c r="G914" s="143"/>
    </row>
    <row r="915" spans="1:7">
      <c r="A915" s="543"/>
      <c r="B915" s="223"/>
      <c r="C915" s="75"/>
      <c r="D915" s="76"/>
      <c r="E915" s="176"/>
      <c r="F915" s="143"/>
      <c r="G915" s="143"/>
    </row>
    <row r="916" spans="1:7" ht="30" customHeight="1">
      <c r="A916" s="543"/>
      <c r="B916" s="475"/>
      <c r="C916" s="476"/>
      <c r="D916" s="476"/>
      <c r="E916" s="476"/>
      <c r="F916" s="477"/>
      <c r="G916" s="177"/>
    </row>
    <row r="917" spans="1:7" ht="15" customHeight="1">
      <c r="A917" s="547"/>
      <c r="B917" s="548"/>
      <c r="C917" s="548"/>
      <c r="D917" s="548"/>
      <c r="E917" s="548"/>
      <c r="F917" s="548"/>
      <c r="G917" s="549"/>
    </row>
    <row r="918" spans="1:7">
      <c r="A918" s="532"/>
      <c r="B918" s="105"/>
      <c r="C918" s="484"/>
      <c r="D918" s="485"/>
      <c r="E918" s="485"/>
      <c r="F918" s="485"/>
      <c r="G918" s="486"/>
    </row>
    <row r="919" spans="1:7">
      <c r="A919" s="532"/>
      <c r="B919" s="172"/>
      <c r="C919" s="173"/>
      <c r="D919" s="174"/>
      <c r="E919" s="174"/>
      <c r="F919" s="172"/>
      <c r="G919" s="175"/>
    </row>
    <row r="920" spans="1:7">
      <c r="A920" s="532"/>
      <c r="B920" s="330"/>
      <c r="C920" s="75"/>
      <c r="D920" s="330"/>
      <c r="E920" s="176"/>
      <c r="F920" s="143"/>
      <c r="G920" s="143"/>
    </row>
    <row r="921" spans="1:7" ht="15" customHeight="1">
      <c r="A921" s="532"/>
      <c r="B921" s="330"/>
      <c r="C921" s="75"/>
      <c r="D921" s="330"/>
      <c r="E921" s="176"/>
      <c r="F921" s="143"/>
      <c r="G921" s="143"/>
    </row>
    <row r="922" spans="1:7">
      <c r="A922" s="532"/>
      <c r="B922" s="223"/>
      <c r="C922" s="75"/>
      <c r="D922" s="330"/>
      <c r="E922" s="176"/>
      <c r="F922" s="143"/>
      <c r="G922" s="143"/>
    </row>
    <row r="923" spans="1:7" ht="30" customHeight="1">
      <c r="A923" s="532"/>
      <c r="B923" s="223"/>
      <c r="C923" s="75"/>
      <c r="D923" s="330"/>
      <c r="E923" s="176"/>
      <c r="F923" s="143"/>
      <c r="G923" s="143"/>
    </row>
    <row r="924" spans="1:7" ht="15" customHeight="1">
      <c r="A924" s="532"/>
      <c r="B924" s="475"/>
      <c r="C924" s="476"/>
      <c r="D924" s="476"/>
      <c r="E924" s="476"/>
      <c r="F924" s="477"/>
      <c r="G924" s="177"/>
    </row>
    <row r="925" spans="1:7">
      <c r="A925" s="551"/>
      <c r="B925" s="552"/>
      <c r="C925" s="552"/>
      <c r="D925" s="552"/>
      <c r="E925" s="552"/>
      <c r="F925" s="552"/>
      <c r="G925" s="552"/>
    </row>
    <row r="926" spans="1:7">
      <c r="A926" s="532"/>
      <c r="B926" s="105"/>
      <c r="C926" s="484"/>
      <c r="D926" s="485"/>
      <c r="E926" s="485"/>
      <c r="F926" s="485"/>
      <c r="G926" s="486"/>
    </row>
    <row r="927" spans="1:7">
      <c r="A927" s="532"/>
      <c r="B927" s="172"/>
      <c r="C927" s="173"/>
      <c r="D927" s="174"/>
      <c r="E927" s="174"/>
      <c r="F927" s="172"/>
      <c r="G927" s="175"/>
    </row>
    <row r="928" spans="1:7">
      <c r="A928" s="532"/>
      <c r="B928" s="291"/>
      <c r="C928" s="75"/>
      <c r="D928" s="324"/>
      <c r="E928" s="176"/>
      <c r="F928" s="143"/>
      <c r="G928" s="143"/>
    </row>
    <row r="929" spans="1:7" ht="15" customHeight="1">
      <c r="A929" s="532"/>
      <c r="B929" s="291"/>
      <c r="C929" s="75"/>
      <c r="D929" s="324"/>
      <c r="E929" s="176"/>
      <c r="F929" s="143"/>
      <c r="G929" s="143"/>
    </row>
    <row r="930" spans="1:7">
      <c r="A930" s="532"/>
      <c r="B930" s="291"/>
      <c r="C930" s="75"/>
      <c r="D930" s="324"/>
      <c r="E930" s="176"/>
      <c r="F930" s="143"/>
      <c r="G930" s="143"/>
    </row>
    <row r="931" spans="1:7" ht="15" customHeight="1">
      <c r="A931" s="532"/>
      <c r="B931" s="475"/>
      <c r="C931" s="476"/>
      <c r="D931" s="476"/>
      <c r="E931" s="476"/>
      <c r="F931" s="477"/>
      <c r="G931" s="177"/>
    </row>
    <row r="932" spans="1:7">
      <c r="A932" s="551"/>
      <c r="B932" s="552"/>
      <c r="C932" s="552"/>
      <c r="D932" s="552"/>
      <c r="E932" s="552"/>
      <c r="F932" s="552"/>
      <c r="G932" s="553"/>
    </row>
    <row r="933" spans="1:7">
      <c r="A933" s="532"/>
      <c r="B933" s="105"/>
      <c r="C933" s="484"/>
      <c r="D933" s="485"/>
      <c r="E933" s="485"/>
      <c r="F933" s="485"/>
      <c r="G933" s="486"/>
    </row>
    <row r="934" spans="1:7">
      <c r="A934" s="532"/>
      <c r="B934" s="172"/>
      <c r="C934" s="173"/>
      <c r="D934" s="174"/>
      <c r="E934" s="174"/>
      <c r="F934" s="172"/>
      <c r="G934" s="175"/>
    </row>
    <row r="935" spans="1:7">
      <c r="A935" s="532"/>
      <c r="B935" s="40"/>
      <c r="C935" s="75"/>
      <c r="D935" s="324"/>
      <c r="E935" s="176"/>
      <c r="F935" s="143"/>
      <c r="G935" s="143"/>
    </row>
    <row r="936" spans="1:7" ht="15" customHeight="1">
      <c r="A936" s="532"/>
      <c r="B936" s="40"/>
      <c r="C936" s="75"/>
      <c r="D936" s="324"/>
      <c r="E936" s="176"/>
      <c r="F936" s="143"/>
      <c r="G936" s="143"/>
    </row>
    <row r="937" spans="1:7">
      <c r="A937" s="532"/>
      <c r="B937" s="40"/>
      <c r="C937" s="75"/>
      <c r="D937" s="324"/>
      <c r="E937" s="176"/>
      <c r="F937" s="143"/>
      <c r="G937" s="143"/>
    </row>
    <row r="938" spans="1:7" ht="15" customHeight="1">
      <c r="A938" s="532"/>
      <c r="B938" s="475"/>
      <c r="C938" s="476"/>
      <c r="D938" s="476"/>
      <c r="E938" s="476"/>
      <c r="F938" s="477"/>
      <c r="G938" s="177"/>
    </row>
    <row r="939" spans="1:7">
      <c r="A939" s="551"/>
      <c r="B939" s="552"/>
      <c r="C939" s="552"/>
      <c r="D939" s="552"/>
      <c r="E939" s="552"/>
      <c r="F939" s="552"/>
      <c r="G939" s="553"/>
    </row>
    <row r="940" spans="1:7">
      <c r="A940" s="543"/>
      <c r="B940" s="227"/>
      <c r="C940" s="496"/>
      <c r="D940" s="497"/>
      <c r="E940" s="497"/>
      <c r="F940" s="497"/>
      <c r="G940" s="498"/>
    </row>
    <row r="941" spans="1:7">
      <c r="A941" s="543"/>
      <c r="B941" s="172"/>
      <c r="C941" s="173"/>
      <c r="D941" s="174"/>
      <c r="E941" s="174"/>
      <c r="F941" s="172"/>
      <c r="G941" s="175"/>
    </row>
    <row r="942" spans="1:7">
      <c r="A942" s="543"/>
      <c r="B942" s="40"/>
      <c r="C942" s="75"/>
      <c r="D942" s="291"/>
      <c r="E942" s="176"/>
      <c r="F942" s="143"/>
      <c r="G942" s="143"/>
    </row>
    <row r="943" spans="1:7" ht="15" customHeight="1">
      <c r="A943" s="543"/>
      <c r="B943" s="40"/>
      <c r="C943" s="75"/>
      <c r="D943" s="291"/>
      <c r="E943" s="176"/>
      <c r="F943" s="143"/>
      <c r="G943" s="143"/>
    </row>
    <row r="944" spans="1:7">
      <c r="A944" s="543"/>
      <c r="B944" s="40"/>
      <c r="C944" s="75"/>
      <c r="D944" s="291"/>
      <c r="E944" s="176"/>
      <c r="F944" s="143"/>
      <c r="G944" s="143"/>
    </row>
    <row r="945" spans="1:7" ht="15" customHeight="1">
      <c r="A945" s="543"/>
      <c r="B945" s="475"/>
      <c r="C945" s="476"/>
      <c r="D945" s="476"/>
      <c r="E945" s="476"/>
      <c r="F945" s="477"/>
      <c r="G945" s="177"/>
    </row>
    <row r="946" spans="1:7">
      <c r="A946" s="551"/>
      <c r="B946" s="552"/>
      <c r="C946" s="552"/>
      <c r="D946" s="552"/>
      <c r="E946" s="552"/>
      <c r="F946" s="552"/>
      <c r="G946" s="553"/>
    </row>
    <row r="947" spans="1:7">
      <c r="A947" s="543"/>
      <c r="B947" s="227"/>
      <c r="C947" s="496"/>
      <c r="D947" s="497"/>
      <c r="E947" s="497"/>
      <c r="F947" s="497"/>
      <c r="G947" s="498"/>
    </row>
    <row r="948" spans="1:7">
      <c r="A948" s="543"/>
      <c r="B948" s="172"/>
      <c r="C948" s="173"/>
      <c r="D948" s="174"/>
      <c r="E948" s="174"/>
      <c r="F948" s="172"/>
      <c r="G948" s="175"/>
    </row>
    <row r="949" spans="1:7">
      <c r="A949" s="543"/>
      <c r="B949" s="40"/>
      <c r="C949" s="75"/>
      <c r="D949" s="76"/>
      <c r="E949" s="176"/>
      <c r="F949" s="143"/>
      <c r="G949" s="143"/>
    </row>
    <row r="950" spans="1:7" ht="15" customHeight="1">
      <c r="A950" s="543"/>
      <c r="B950" s="40"/>
      <c r="C950" s="75"/>
      <c r="D950" s="76"/>
      <c r="E950" s="176"/>
      <c r="F950" s="143"/>
      <c r="G950" s="143"/>
    </row>
    <row r="951" spans="1:7">
      <c r="A951" s="543"/>
      <c r="B951" s="40"/>
      <c r="C951" s="75"/>
      <c r="D951" s="76"/>
      <c r="E951" s="176"/>
      <c r="F951" s="143"/>
      <c r="G951" s="143"/>
    </row>
    <row r="952" spans="1:7" ht="15" customHeight="1">
      <c r="A952" s="543"/>
      <c r="B952" s="475"/>
      <c r="C952" s="476"/>
      <c r="D952" s="476"/>
      <c r="E952" s="476"/>
      <c r="F952" s="477"/>
      <c r="G952" s="177"/>
    </row>
    <row r="953" spans="1:7">
      <c r="A953" s="551"/>
      <c r="B953" s="552"/>
      <c r="C953" s="552"/>
      <c r="D953" s="552"/>
      <c r="E953" s="552"/>
      <c r="F953" s="552"/>
      <c r="G953" s="552"/>
    </row>
    <row r="954" spans="1:7">
      <c r="A954" s="543"/>
      <c r="B954" s="108"/>
      <c r="C954" s="496"/>
      <c r="D954" s="497"/>
      <c r="E954" s="497"/>
      <c r="F954" s="497"/>
      <c r="G954" s="498"/>
    </row>
    <row r="955" spans="1:7">
      <c r="A955" s="543"/>
      <c r="B955" s="172"/>
      <c r="C955" s="173"/>
      <c r="D955" s="174"/>
      <c r="E955" s="174"/>
      <c r="F955" s="172"/>
      <c r="G955" s="175"/>
    </row>
    <row r="956" spans="1:7">
      <c r="A956" s="543"/>
      <c r="B956" s="76"/>
      <c r="C956" s="75"/>
      <c r="D956" s="76"/>
      <c r="E956" s="176"/>
      <c r="F956" s="143"/>
      <c r="G956" s="143"/>
    </row>
    <row r="957" spans="1:7" ht="15" customHeight="1">
      <c r="A957" s="543"/>
      <c r="B957" s="76"/>
      <c r="C957" s="75"/>
      <c r="D957" s="76"/>
      <c r="E957" s="176"/>
      <c r="F957" s="143"/>
      <c r="G957" s="143"/>
    </row>
    <row r="958" spans="1:7">
      <c r="A958" s="543"/>
      <c r="B958" s="76"/>
      <c r="C958" s="75"/>
      <c r="D958" s="76"/>
      <c r="E958" s="176"/>
      <c r="F958" s="143"/>
      <c r="G958" s="143"/>
    </row>
    <row r="959" spans="1:7" ht="15" customHeight="1">
      <c r="A959" s="543"/>
      <c r="B959" s="475"/>
      <c r="C959" s="476"/>
      <c r="D959" s="476"/>
      <c r="E959" s="476"/>
      <c r="F959" s="477"/>
      <c r="G959" s="177"/>
    </row>
    <row r="960" spans="1:7">
      <c r="A960" s="551"/>
      <c r="B960" s="552"/>
      <c r="C960" s="552"/>
      <c r="D960" s="552"/>
      <c r="E960" s="552"/>
      <c r="F960" s="552"/>
      <c r="G960" s="553"/>
    </row>
    <row r="961" spans="1:7">
      <c r="A961" s="543"/>
      <c r="B961" s="108"/>
      <c r="C961" s="496"/>
      <c r="D961" s="497"/>
      <c r="E961" s="497"/>
      <c r="F961" s="497"/>
      <c r="G961" s="498"/>
    </row>
    <row r="962" spans="1:7">
      <c r="A962" s="543"/>
      <c r="B962" s="172"/>
      <c r="C962" s="173"/>
      <c r="D962" s="174"/>
      <c r="E962" s="174"/>
      <c r="F962" s="172"/>
      <c r="G962" s="175"/>
    </row>
    <row r="963" spans="1:7">
      <c r="A963" s="543"/>
      <c r="B963" s="40"/>
      <c r="C963" s="75"/>
      <c r="D963" s="291"/>
      <c r="E963" s="176"/>
      <c r="F963" s="143"/>
      <c r="G963" s="143"/>
    </row>
    <row r="964" spans="1:7" ht="15" customHeight="1">
      <c r="A964" s="543"/>
      <c r="B964" s="40"/>
      <c r="C964" s="75"/>
      <c r="D964" s="291"/>
      <c r="E964" s="176"/>
      <c r="F964" s="143"/>
      <c r="G964" s="143"/>
    </row>
    <row r="965" spans="1:7">
      <c r="A965" s="543"/>
      <c r="B965" s="40"/>
      <c r="C965" s="75"/>
      <c r="D965" s="291"/>
      <c r="E965" s="176"/>
      <c r="F965" s="143"/>
      <c r="G965" s="143"/>
    </row>
    <row r="966" spans="1:7" ht="15" customHeight="1">
      <c r="A966" s="543"/>
      <c r="B966" s="475"/>
      <c r="C966" s="476"/>
      <c r="D966" s="476"/>
      <c r="E966" s="476"/>
      <c r="F966" s="477"/>
      <c r="G966" s="177"/>
    </row>
    <row r="967" spans="1:7">
      <c r="A967" s="551"/>
      <c r="B967" s="552"/>
      <c r="C967" s="552"/>
      <c r="D967" s="552"/>
      <c r="E967" s="552"/>
      <c r="F967" s="552"/>
      <c r="G967" s="553"/>
    </row>
    <row r="968" spans="1:7">
      <c r="A968" s="543"/>
      <c r="B968" s="227"/>
      <c r="C968" s="537"/>
      <c r="D968" s="538"/>
      <c r="E968" s="538"/>
      <c r="F968" s="538"/>
      <c r="G968" s="539"/>
    </row>
    <row r="969" spans="1:7">
      <c r="A969" s="543"/>
      <c r="B969" s="172"/>
      <c r="C969" s="173"/>
      <c r="D969" s="174"/>
      <c r="E969" s="174"/>
      <c r="F969" s="172"/>
      <c r="G969" s="175"/>
    </row>
    <row r="970" spans="1:7">
      <c r="A970" s="543"/>
      <c r="B970" s="40"/>
      <c r="C970" s="75"/>
      <c r="D970" s="324"/>
      <c r="E970" s="176"/>
      <c r="F970" s="143"/>
      <c r="G970" s="143"/>
    </row>
    <row r="971" spans="1:7" ht="15" customHeight="1">
      <c r="A971" s="543"/>
      <c r="B971" s="40"/>
      <c r="C971" s="75"/>
      <c r="D971" s="324"/>
      <c r="E971" s="176"/>
      <c r="F971" s="143"/>
      <c r="G971" s="143"/>
    </row>
    <row r="972" spans="1:7">
      <c r="A972" s="543"/>
      <c r="B972" s="40"/>
      <c r="C972" s="75"/>
      <c r="D972" s="324"/>
      <c r="E972" s="176"/>
      <c r="F972" s="143"/>
      <c r="G972" s="143"/>
    </row>
    <row r="973" spans="1:7" ht="15" customHeight="1">
      <c r="A973" s="543"/>
      <c r="B973" s="475"/>
      <c r="C973" s="476"/>
      <c r="D973" s="476"/>
      <c r="E973" s="476"/>
      <c r="F973" s="477"/>
      <c r="G973" s="177"/>
    </row>
    <row r="974" spans="1:7">
      <c r="A974" s="551"/>
      <c r="B974" s="552"/>
      <c r="C974" s="552"/>
      <c r="D974" s="552"/>
      <c r="E974" s="552"/>
      <c r="F974" s="552"/>
      <c r="G974" s="553"/>
    </row>
    <row r="975" spans="1:7" ht="30" customHeight="1">
      <c r="A975" s="543"/>
      <c r="B975" s="108"/>
      <c r="C975" s="496"/>
      <c r="D975" s="497"/>
      <c r="E975" s="497"/>
      <c r="F975" s="497"/>
      <c r="G975" s="498"/>
    </row>
    <row r="976" spans="1:7">
      <c r="A976" s="543"/>
      <c r="B976" s="172"/>
      <c r="C976" s="173"/>
      <c r="D976" s="174"/>
      <c r="E976" s="174"/>
      <c r="F976" s="172"/>
      <c r="G976" s="175"/>
    </row>
    <row r="977" spans="1:8">
      <c r="A977" s="543"/>
      <c r="B977" s="40"/>
      <c r="C977" s="75"/>
      <c r="D977" s="76"/>
      <c r="E977" s="176"/>
      <c r="F977" s="143"/>
      <c r="G977" s="143"/>
    </row>
    <row r="978" spans="1:8" ht="15" customHeight="1">
      <c r="A978" s="543"/>
      <c r="B978" s="40"/>
      <c r="C978" s="75"/>
      <c r="D978" s="76"/>
      <c r="E978" s="176"/>
      <c r="F978" s="143"/>
      <c r="G978" s="143"/>
    </row>
    <row r="979" spans="1:8">
      <c r="A979" s="543"/>
      <c r="B979" s="40"/>
      <c r="C979" s="75"/>
      <c r="D979" s="76"/>
      <c r="E979" s="176"/>
      <c r="F979" s="143"/>
      <c r="G979" s="143"/>
    </row>
    <row r="980" spans="1:8">
      <c r="A980" s="543"/>
      <c r="B980" s="475"/>
      <c r="C980" s="476"/>
      <c r="D980" s="476"/>
      <c r="E980" s="476"/>
      <c r="F980" s="477"/>
      <c r="G980" s="177"/>
      <c r="H980" s="372"/>
    </row>
    <row r="981" spans="1:8">
      <c r="A981" s="551"/>
      <c r="B981" s="552"/>
      <c r="C981" s="552"/>
      <c r="D981" s="552"/>
      <c r="E981" s="552"/>
      <c r="F981" s="552"/>
      <c r="G981" s="553"/>
    </row>
    <row r="982" spans="1:8">
      <c r="A982" s="543"/>
      <c r="B982" s="227"/>
      <c r="C982" s="537"/>
      <c r="D982" s="538"/>
      <c r="E982" s="538"/>
      <c r="F982" s="538"/>
      <c r="G982" s="539"/>
    </row>
    <row r="983" spans="1:8">
      <c r="A983" s="543"/>
      <c r="B983" s="172"/>
      <c r="C983" s="173"/>
      <c r="D983" s="174"/>
      <c r="E983" s="174"/>
      <c r="F983" s="172"/>
      <c r="G983" s="175"/>
    </row>
    <row r="984" spans="1:8">
      <c r="A984" s="543"/>
      <c r="B984" s="40"/>
      <c r="C984" s="75"/>
      <c r="D984" s="324"/>
      <c r="E984" s="176"/>
      <c r="F984" s="143"/>
      <c r="G984" s="143"/>
    </row>
    <row r="985" spans="1:8" ht="15" customHeight="1">
      <c r="A985" s="543"/>
      <c r="B985" s="40"/>
      <c r="C985" s="75"/>
      <c r="D985" s="324"/>
      <c r="E985" s="176"/>
      <c r="F985" s="143"/>
      <c r="G985" s="143"/>
    </row>
    <row r="986" spans="1:8">
      <c r="A986" s="543"/>
      <c r="B986" s="40"/>
      <c r="C986" s="75"/>
      <c r="D986" s="324"/>
      <c r="E986" s="176"/>
      <c r="F986" s="143"/>
      <c r="G986" s="143"/>
    </row>
    <row r="987" spans="1:8">
      <c r="A987" s="543"/>
      <c r="B987" s="475"/>
      <c r="C987" s="476"/>
      <c r="D987" s="476"/>
      <c r="E987" s="476"/>
      <c r="F987" s="477"/>
      <c r="G987" s="177"/>
    </row>
    <row r="988" spans="1:8">
      <c r="A988" s="551"/>
      <c r="B988" s="552"/>
      <c r="C988" s="552"/>
      <c r="D988" s="552"/>
      <c r="E988" s="552"/>
      <c r="F988" s="552"/>
      <c r="G988" s="553"/>
    </row>
    <row r="989" spans="1:8">
      <c r="A989" s="543"/>
      <c r="B989" s="108"/>
      <c r="C989" s="496"/>
      <c r="D989" s="497"/>
      <c r="E989" s="497"/>
      <c r="F989" s="497"/>
      <c r="G989" s="498"/>
    </row>
    <row r="990" spans="1:8">
      <c r="A990" s="543"/>
      <c r="B990" s="172"/>
      <c r="C990" s="173"/>
      <c r="D990" s="174"/>
      <c r="E990" s="174"/>
      <c r="F990" s="172"/>
      <c r="G990" s="175"/>
    </row>
    <row r="991" spans="1:8">
      <c r="A991" s="543"/>
      <c r="B991" s="76"/>
      <c r="C991" s="75"/>
      <c r="D991" s="76"/>
      <c r="E991" s="176"/>
      <c r="F991" s="143"/>
      <c r="G991" s="143"/>
    </row>
    <row r="992" spans="1:8" ht="15" customHeight="1">
      <c r="A992" s="543"/>
      <c r="B992" s="76"/>
      <c r="C992" s="75"/>
      <c r="D992" s="76"/>
      <c r="E992" s="176"/>
      <c r="F992" s="143"/>
      <c r="G992" s="143"/>
      <c r="H992" s="247"/>
    </row>
    <row r="993" spans="1:8">
      <c r="A993" s="543"/>
      <c r="B993" s="354"/>
      <c r="C993" s="75"/>
      <c r="D993" s="76"/>
      <c r="E993" s="176"/>
      <c r="F993" s="143"/>
      <c r="G993" s="143"/>
    </row>
    <row r="994" spans="1:8">
      <c r="A994" s="543"/>
      <c r="B994" s="475"/>
      <c r="C994" s="476"/>
      <c r="D994" s="476"/>
      <c r="E994" s="476"/>
      <c r="F994" s="477"/>
      <c r="G994" s="177"/>
    </row>
    <row r="995" spans="1:8">
      <c r="A995" s="551"/>
      <c r="B995" s="552"/>
      <c r="C995" s="552"/>
      <c r="D995" s="552"/>
      <c r="E995" s="552"/>
      <c r="F995" s="552"/>
      <c r="G995" s="553"/>
    </row>
    <row r="996" spans="1:8">
      <c r="A996" s="543"/>
      <c r="B996" s="227"/>
      <c r="C996" s="537"/>
      <c r="D996" s="538"/>
      <c r="E996" s="538"/>
      <c r="F996" s="538"/>
      <c r="G996" s="539"/>
    </row>
    <row r="997" spans="1:8">
      <c r="A997" s="543"/>
      <c r="B997" s="172"/>
      <c r="C997" s="173"/>
      <c r="D997" s="174"/>
      <c r="E997" s="174"/>
      <c r="F997" s="172"/>
      <c r="G997" s="175"/>
    </row>
    <row r="998" spans="1:8">
      <c r="A998" s="543"/>
      <c r="B998" s="291"/>
      <c r="C998" s="75"/>
      <c r="D998" s="354"/>
      <c r="E998" s="176"/>
      <c r="F998" s="143"/>
      <c r="G998" s="143"/>
    </row>
    <row r="999" spans="1:8" ht="15" customHeight="1">
      <c r="A999" s="543"/>
      <c r="B999" s="354"/>
      <c r="C999" s="75"/>
      <c r="D999" s="354"/>
      <c r="E999" s="176"/>
      <c r="F999" s="176"/>
      <c r="G999" s="143"/>
      <c r="H999" s="366"/>
    </row>
    <row r="1000" spans="1:8">
      <c r="A1000" s="543"/>
      <c r="B1000" s="132"/>
      <c r="C1000" s="369"/>
      <c r="D1000" s="132"/>
      <c r="E1000" s="370"/>
      <c r="F1000" s="370"/>
      <c r="G1000" s="371"/>
    </row>
    <row r="1001" spans="1:8">
      <c r="A1001" s="543"/>
      <c r="B1001" s="555"/>
      <c r="C1001" s="555"/>
      <c r="D1001" s="555"/>
      <c r="E1001" s="555"/>
      <c r="F1001" s="555"/>
      <c r="G1001" s="177"/>
    </row>
    <row r="1002" spans="1:8">
      <c r="A1002" s="547"/>
      <c r="B1002" s="548"/>
      <c r="C1002" s="548"/>
      <c r="D1002" s="548"/>
      <c r="E1002" s="548"/>
      <c r="F1002" s="548"/>
      <c r="G1002" s="549"/>
    </row>
    <row r="1003" spans="1:8">
      <c r="A1003" s="543"/>
      <c r="B1003" s="227"/>
      <c r="C1003" s="537"/>
      <c r="D1003" s="538"/>
      <c r="E1003" s="538"/>
      <c r="F1003" s="538"/>
      <c r="G1003" s="539"/>
    </row>
    <row r="1004" spans="1:8">
      <c r="A1004" s="543"/>
      <c r="B1004" s="172"/>
      <c r="C1004" s="173"/>
      <c r="D1004" s="174"/>
      <c r="E1004" s="174"/>
      <c r="F1004" s="172"/>
      <c r="G1004" s="175"/>
    </row>
    <row r="1005" spans="1:8" ht="15" customHeight="1">
      <c r="A1005" s="543"/>
      <c r="B1005" s="330"/>
      <c r="C1005" s="75"/>
      <c r="D1005" s="330"/>
      <c r="E1005" s="176"/>
      <c r="F1005" s="143"/>
      <c r="G1005" s="143"/>
    </row>
    <row r="1006" spans="1:8" ht="15" customHeight="1">
      <c r="A1006" s="543"/>
      <c r="B1006" s="330"/>
      <c r="C1006" s="75"/>
      <c r="D1006" s="330"/>
      <c r="E1006" s="176"/>
      <c r="F1006" s="143"/>
      <c r="G1006" s="143"/>
    </row>
    <row r="1007" spans="1:8">
      <c r="A1007" s="543"/>
      <c r="B1007" s="330"/>
      <c r="C1007" s="75"/>
      <c r="D1007" s="330"/>
      <c r="E1007" s="176"/>
      <c r="F1007" s="143"/>
      <c r="G1007" s="143"/>
    </row>
    <row r="1008" spans="1:8" ht="30" customHeight="1">
      <c r="A1008" s="543"/>
      <c r="B1008" s="475"/>
      <c r="C1008" s="476"/>
      <c r="D1008" s="476"/>
      <c r="E1008" s="476"/>
      <c r="F1008" s="477"/>
      <c r="G1008" s="177"/>
    </row>
    <row r="1009" spans="1:7">
      <c r="A1009" s="551"/>
      <c r="B1009" s="552"/>
      <c r="C1009" s="552"/>
      <c r="D1009" s="552"/>
      <c r="E1009" s="552"/>
      <c r="F1009" s="552"/>
      <c r="G1009" s="553"/>
    </row>
    <row r="1010" spans="1:7">
      <c r="A1010" s="543"/>
      <c r="B1010" s="213"/>
      <c r="C1010" s="484"/>
      <c r="D1010" s="485"/>
      <c r="E1010" s="485"/>
      <c r="F1010" s="485"/>
      <c r="G1010" s="486"/>
    </row>
    <row r="1011" spans="1:7">
      <c r="A1011" s="543"/>
      <c r="B1011" s="172"/>
      <c r="C1011" s="173"/>
      <c r="D1011" s="174"/>
      <c r="E1011" s="174"/>
      <c r="F1011" s="172"/>
      <c r="G1011" s="214"/>
    </row>
    <row r="1012" spans="1:7" ht="15" customHeight="1">
      <c r="A1012" s="543"/>
      <c r="B1012" s="76"/>
      <c r="C1012" s="36"/>
      <c r="D1012" s="76"/>
      <c r="E1012" s="176"/>
      <c r="F1012" s="36"/>
      <c r="G1012" s="215"/>
    </row>
    <row r="1013" spans="1:7" ht="15" customHeight="1">
      <c r="A1013" s="543"/>
      <c r="B1013" s="76"/>
      <c r="C1013" s="36"/>
      <c r="D1013" s="76"/>
      <c r="E1013" s="176"/>
      <c r="F1013" s="36"/>
      <c r="G1013" s="215"/>
    </row>
    <row r="1014" spans="1:7">
      <c r="A1014" s="543"/>
      <c r="B1014" s="76"/>
      <c r="C1014" s="36"/>
      <c r="D1014" s="76"/>
      <c r="E1014" s="176"/>
      <c r="F1014" s="36"/>
      <c r="G1014" s="215"/>
    </row>
    <row r="1015" spans="1:7" ht="30" customHeight="1">
      <c r="A1015" s="543"/>
      <c r="B1015" s="475"/>
      <c r="C1015" s="476"/>
      <c r="D1015" s="476"/>
      <c r="E1015" s="476"/>
      <c r="F1015" s="477"/>
      <c r="G1015" s="216"/>
    </row>
    <row r="1016" spans="1:7">
      <c r="A1016" s="547"/>
      <c r="B1016" s="548"/>
      <c r="C1016" s="548"/>
      <c r="D1016" s="548"/>
      <c r="E1016" s="548"/>
      <c r="F1016" s="548"/>
      <c r="G1016" s="549"/>
    </row>
    <row r="1017" spans="1:7">
      <c r="A1017" s="543"/>
      <c r="B1017" s="213"/>
      <c r="C1017" s="484"/>
      <c r="D1017" s="485"/>
      <c r="E1017" s="485"/>
      <c r="F1017" s="485"/>
      <c r="G1017" s="486"/>
    </row>
    <row r="1018" spans="1:7">
      <c r="A1018" s="543"/>
      <c r="B1018" s="172"/>
      <c r="C1018" s="173"/>
      <c r="D1018" s="174"/>
      <c r="E1018" s="174"/>
      <c r="F1018" s="172"/>
      <c r="G1018" s="214"/>
    </row>
    <row r="1019" spans="1:7" ht="15" customHeight="1">
      <c r="A1019" s="543"/>
      <c r="B1019" s="330"/>
      <c r="C1019" s="36"/>
      <c r="D1019" s="354"/>
      <c r="E1019" s="176"/>
      <c r="F1019" s="36"/>
      <c r="G1019" s="215"/>
    </row>
    <row r="1020" spans="1:7" ht="15" customHeight="1">
      <c r="A1020" s="543"/>
      <c r="B1020" s="330"/>
      <c r="C1020" s="36"/>
      <c r="D1020" s="354"/>
      <c r="E1020" s="176"/>
      <c r="F1020" s="36"/>
      <c r="G1020" s="215"/>
    </row>
    <row r="1021" spans="1:7">
      <c r="A1021" s="543"/>
      <c r="B1021" s="354"/>
      <c r="C1021" s="36"/>
      <c r="D1021" s="354"/>
      <c r="E1021" s="176"/>
      <c r="F1021" s="36"/>
      <c r="G1021" s="215"/>
    </row>
    <row r="1022" spans="1:7">
      <c r="A1022" s="543"/>
      <c r="B1022" s="354"/>
      <c r="C1022" s="36"/>
      <c r="D1022" s="354"/>
      <c r="E1022" s="176"/>
      <c r="F1022" s="36"/>
      <c r="G1022" s="215"/>
    </row>
    <row r="1023" spans="1:7">
      <c r="A1023" s="543"/>
      <c r="B1023" s="354"/>
      <c r="C1023" s="36"/>
      <c r="D1023" s="354"/>
      <c r="E1023" s="176"/>
      <c r="F1023" s="36"/>
      <c r="G1023" s="215"/>
    </row>
    <row r="1024" spans="1:7">
      <c r="A1024" s="543"/>
      <c r="B1024" s="354"/>
      <c r="C1024" s="36"/>
      <c r="D1024" s="354"/>
      <c r="E1024" s="176"/>
      <c r="F1024" s="36"/>
      <c r="G1024" s="215"/>
    </row>
    <row r="1025" spans="1:8">
      <c r="A1025" s="543"/>
      <c r="B1025" s="354"/>
      <c r="C1025" s="36"/>
      <c r="D1025" s="354"/>
      <c r="E1025" s="176"/>
      <c r="F1025" s="36"/>
      <c r="G1025" s="215"/>
    </row>
    <row r="1026" spans="1:8" ht="15" customHeight="1">
      <c r="A1026" s="543"/>
      <c r="B1026" s="475"/>
      <c r="C1026" s="476"/>
      <c r="D1026" s="476"/>
      <c r="E1026" s="476"/>
      <c r="F1026" s="477"/>
      <c r="G1026" s="216"/>
      <c r="H1026" s="402"/>
    </row>
    <row r="1027" spans="1:8">
      <c r="A1027" s="534"/>
      <c r="B1027" s="535"/>
      <c r="C1027" s="535"/>
      <c r="D1027" s="535"/>
      <c r="E1027" s="535"/>
      <c r="F1027" s="535"/>
      <c r="G1027" s="536"/>
    </row>
    <row r="1028" spans="1:8">
      <c r="A1028" s="543"/>
      <c r="B1028" s="213"/>
      <c r="C1028" s="484"/>
      <c r="D1028" s="485"/>
      <c r="E1028" s="485"/>
      <c r="F1028" s="485"/>
      <c r="G1028" s="486"/>
    </row>
    <row r="1029" spans="1:8">
      <c r="A1029" s="543"/>
      <c r="B1029" s="172"/>
      <c r="C1029" s="173"/>
      <c r="D1029" s="174"/>
      <c r="E1029" s="174"/>
      <c r="F1029" s="172"/>
      <c r="G1029" s="214"/>
    </row>
    <row r="1030" spans="1:8">
      <c r="A1030" s="543"/>
      <c r="B1030" s="353"/>
      <c r="C1030" s="36"/>
      <c r="D1030" s="353"/>
      <c r="E1030" s="176"/>
      <c r="F1030" s="217"/>
      <c r="G1030" s="217"/>
    </row>
    <row r="1031" spans="1:8" ht="15" customHeight="1">
      <c r="A1031" s="543"/>
      <c r="B1031" s="353"/>
      <c r="C1031" s="36"/>
      <c r="D1031" s="353"/>
      <c r="E1031" s="176"/>
      <c r="F1031" s="217"/>
      <c r="G1031" s="217"/>
    </row>
    <row r="1032" spans="1:8">
      <c r="A1032" s="543"/>
      <c r="B1032" s="353"/>
      <c r="C1032" s="36"/>
      <c r="D1032" s="353"/>
      <c r="E1032" s="36"/>
      <c r="F1032" s="36"/>
      <c r="G1032" s="217"/>
    </row>
    <row r="1033" spans="1:8" ht="15" customHeight="1">
      <c r="A1033" s="543"/>
      <c r="B1033" s="475"/>
      <c r="C1033" s="476"/>
      <c r="D1033" s="476"/>
      <c r="E1033" s="476"/>
      <c r="F1033" s="477"/>
      <c r="G1033" s="216"/>
    </row>
    <row r="1034" spans="1:8">
      <c r="A1034" s="551"/>
      <c r="B1034" s="552"/>
      <c r="C1034" s="552"/>
      <c r="D1034" s="552"/>
      <c r="E1034" s="552"/>
      <c r="F1034" s="552"/>
      <c r="G1034" s="552"/>
    </row>
    <row r="1035" spans="1:8">
      <c r="A1035" s="543"/>
      <c r="B1035" s="213"/>
      <c r="C1035" s="484"/>
      <c r="D1035" s="485"/>
      <c r="E1035" s="485"/>
      <c r="F1035" s="485"/>
      <c r="G1035" s="486"/>
    </row>
    <row r="1036" spans="1:8">
      <c r="A1036" s="543"/>
      <c r="B1036" s="172"/>
      <c r="C1036" s="173"/>
      <c r="D1036" s="174"/>
      <c r="E1036" s="174"/>
      <c r="F1036" s="172"/>
      <c r="G1036" s="214"/>
    </row>
    <row r="1037" spans="1:8">
      <c r="A1037" s="543"/>
      <c r="B1037" s="353"/>
      <c r="C1037" s="36"/>
      <c r="D1037" s="353"/>
      <c r="E1037" s="176"/>
      <c r="F1037" s="217"/>
      <c r="G1037" s="217"/>
    </row>
    <row r="1038" spans="1:8" ht="15" customHeight="1">
      <c r="A1038" s="543"/>
      <c r="B1038" s="353"/>
      <c r="C1038" s="36"/>
      <c r="D1038" s="353"/>
      <c r="E1038" s="176"/>
      <c r="F1038" s="217"/>
      <c r="G1038" s="217"/>
    </row>
    <row r="1039" spans="1:8">
      <c r="A1039" s="543"/>
      <c r="B1039" s="353"/>
      <c r="C1039" s="36"/>
      <c r="D1039" s="353"/>
      <c r="E1039" s="176"/>
      <c r="F1039" s="36"/>
      <c r="G1039" s="365"/>
    </row>
    <row r="1040" spans="1:8" ht="15" customHeight="1">
      <c r="A1040" s="543"/>
      <c r="B1040" s="475"/>
      <c r="C1040" s="476"/>
      <c r="D1040" s="476"/>
      <c r="E1040" s="476"/>
      <c r="F1040" s="477"/>
      <c r="G1040" s="216"/>
    </row>
    <row r="1041" spans="1:7">
      <c r="A1041" s="564"/>
      <c r="B1041" s="552"/>
      <c r="C1041" s="552"/>
      <c r="D1041" s="552"/>
      <c r="E1041" s="552"/>
      <c r="F1041" s="552"/>
      <c r="G1041" s="565"/>
    </row>
    <row r="1042" spans="1:7" ht="30" customHeight="1">
      <c r="A1042" s="533"/>
      <c r="B1042" s="213"/>
      <c r="C1042" s="537"/>
      <c r="D1042" s="538"/>
      <c r="E1042" s="538"/>
      <c r="F1042" s="538"/>
      <c r="G1042" s="539"/>
    </row>
    <row r="1043" spans="1:7">
      <c r="A1043" s="533"/>
      <c r="B1043" s="172"/>
      <c r="C1043" s="173"/>
      <c r="D1043" s="174"/>
      <c r="E1043" s="174"/>
      <c r="F1043" s="172"/>
      <c r="G1043" s="172"/>
    </row>
    <row r="1044" spans="1:7">
      <c r="A1044" s="533"/>
      <c r="B1044" s="223"/>
      <c r="C1044" s="75"/>
      <c r="D1044" s="237"/>
      <c r="E1044" s="176"/>
      <c r="F1044" s="217"/>
      <c r="G1044" s="123"/>
    </row>
    <row r="1045" spans="1:7" ht="15" customHeight="1">
      <c r="A1045" s="533"/>
      <c r="B1045" s="223"/>
      <c r="C1045" s="75"/>
      <c r="D1045" s="237"/>
      <c r="E1045" s="176"/>
      <c r="F1045" s="123"/>
      <c r="G1045" s="123"/>
    </row>
    <row r="1046" spans="1:7">
      <c r="A1046" s="533"/>
      <c r="B1046" s="223"/>
      <c r="C1046" s="75"/>
      <c r="D1046" s="237"/>
      <c r="E1046" s="176"/>
      <c r="F1046" s="217"/>
      <c r="G1046" s="123"/>
    </row>
    <row r="1047" spans="1:7">
      <c r="A1047" s="533"/>
      <c r="B1047" s="475"/>
      <c r="C1047" s="476"/>
      <c r="D1047" s="476"/>
      <c r="E1047" s="476"/>
      <c r="F1047" s="477"/>
      <c r="G1047" s="247"/>
    </row>
    <row r="1048" spans="1:7">
      <c r="A1048" s="544"/>
      <c r="B1048" s="545"/>
      <c r="C1048" s="545"/>
      <c r="D1048" s="545"/>
      <c r="E1048" s="545"/>
      <c r="F1048" s="545"/>
      <c r="G1048" s="546"/>
    </row>
    <row r="1049" spans="1:7" ht="15" customHeight="1">
      <c r="A1049" s="533"/>
      <c r="B1049" s="213"/>
      <c r="C1049" s="537"/>
      <c r="D1049" s="538"/>
      <c r="E1049" s="538"/>
      <c r="F1049" s="538"/>
      <c r="G1049" s="539"/>
    </row>
    <row r="1050" spans="1:7">
      <c r="A1050" s="533"/>
      <c r="B1050" s="172"/>
      <c r="C1050" s="173"/>
      <c r="D1050" s="174"/>
      <c r="E1050" s="174"/>
      <c r="F1050" s="172"/>
      <c r="G1050" s="172"/>
    </row>
    <row r="1051" spans="1:7">
      <c r="A1051" s="533"/>
      <c r="B1051" s="223"/>
      <c r="C1051" s="75"/>
      <c r="D1051" s="350"/>
      <c r="E1051" s="176"/>
      <c r="F1051" s="123"/>
      <c r="G1051" s="123"/>
    </row>
    <row r="1052" spans="1:7" ht="15" customHeight="1">
      <c r="A1052" s="533"/>
      <c r="B1052" s="223"/>
      <c r="C1052" s="75"/>
      <c r="D1052" s="350"/>
      <c r="E1052" s="176"/>
      <c r="F1052" s="123"/>
      <c r="G1052" s="123"/>
    </row>
    <row r="1053" spans="1:7">
      <c r="A1053" s="533"/>
      <c r="B1053" s="223"/>
      <c r="C1053" s="75"/>
      <c r="D1053" s="350"/>
      <c r="E1053" s="176"/>
      <c r="F1053" s="123"/>
      <c r="G1053" s="123"/>
    </row>
    <row r="1054" spans="1:7">
      <c r="A1054" s="533"/>
      <c r="B1054" s="475"/>
      <c r="C1054" s="476"/>
      <c r="D1054" s="476"/>
      <c r="E1054" s="476"/>
      <c r="F1054" s="477"/>
      <c r="G1054" s="247"/>
    </row>
    <row r="1055" spans="1:7">
      <c r="A1055" s="610"/>
      <c r="B1055" s="545"/>
      <c r="C1055" s="545"/>
      <c r="D1055" s="545"/>
      <c r="E1055" s="545"/>
      <c r="F1055" s="545"/>
      <c r="G1055" s="611"/>
    </row>
    <row r="1056" spans="1:7" ht="15" customHeight="1">
      <c r="A1056" s="533"/>
      <c r="B1056" s="213"/>
      <c r="C1056" s="537"/>
      <c r="D1056" s="538"/>
      <c r="E1056" s="538"/>
      <c r="F1056" s="538"/>
      <c r="G1056" s="539"/>
    </row>
    <row r="1057" spans="1:7">
      <c r="A1057" s="533"/>
      <c r="B1057" s="172"/>
      <c r="C1057" s="173"/>
      <c r="D1057" s="174"/>
      <c r="E1057" s="174"/>
      <c r="F1057" s="172"/>
      <c r="G1057" s="172"/>
    </row>
    <row r="1058" spans="1:7" ht="30" customHeight="1">
      <c r="A1058" s="533"/>
      <c r="B1058" s="223"/>
      <c r="C1058" s="75"/>
      <c r="D1058" s="350"/>
      <c r="E1058" s="176"/>
      <c r="F1058" s="123"/>
      <c r="G1058" s="123"/>
    </row>
    <row r="1059" spans="1:7" ht="15" customHeight="1">
      <c r="A1059" s="533"/>
      <c r="B1059" s="223"/>
      <c r="C1059" s="75"/>
      <c r="D1059" s="350"/>
      <c r="E1059" s="176"/>
      <c r="F1059" s="123"/>
      <c r="G1059" s="123"/>
    </row>
    <row r="1060" spans="1:7">
      <c r="A1060" s="533"/>
      <c r="B1060" s="223"/>
      <c r="C1060" s="75"/>
      <c r="D1060" s="350"/>
      <c r="E1060" s="176"/>
      <c r="F1060" s="123"/>
      <c r="G1060" s="123"/>
    </row>
    <row r="1061" spans="1:7">
      <c r="A1061" s="533"/>
      <c r="B1061" s="475"/>
      <c r="C1061" s="476"/>
      <c r="D1061" s="476"/>
      <c r="E1061" s="476"/>
      <c r="F1061" s="477"/>
      <c r="G1061" s="247"/>
    </row>
    <row r="1062" spans="1:7">
      <c r="A1062" s="540"/>
      <c r="B1062" s="541"/>
      <c r="C1062" s="541"/>
      <c r="D1062" s="541"/>
      <c r="E1062" s="541"/>
      <c r="F1062" s="541"/>
      <c r="G1062" s="542"/>
    </row>
    <row r="1063" spans="1:7">
      <c r="A1063" s="533"/>
      <c r="B1063" s="213"/>
      <c r="C1063" s="537"/>
      <c r="D1063" s="538"/>
      <c r="E1063" s="538"/>
      <c r="F1063" s="538"/>
      <c r="G1063" s="539"/>
    </row>
    <row r="1064" spans="1:7" ht="15" customHeight="1">
      <c r="A1064" s="533"/>
      <c r="B1064" s="172"/>
      <c r="C1064" s="173"/>
      <c r="D1064" s="174"/>
      <c r="E1064" s="174"/>
      <c r="F1064" s="172"/>
      <c r="G1064" s="172"/>
    </row>
    <row r="1065" spans="1:7">
      <c r="A1065" s="533"/>
      <c r="B1065" s="223"/>
      <c r="C1065" s="75"/>
      <c r="D1065" s="350"/>
      <c r="E1065" s="176"/>
      <c r="F1065" s="123"/>
      <c r="G1065" s="123"/>
    </row>
    <row r="1066" spans="1:7" ht="15" customHeight="1">
      <c r="A1066" s="533"/>
      <c r="B1066" s="223"/>
      <c r="C1066" s="75"/>
      <c r="D1066" s="350"/>
      <c r="E1066" s="176"/>
      <c r="F1066" s="123"/>
      <c r="G1066" s="123"/>
    </row>
    <row r="1067" spans="1:7">
      <c r="A1067" s="533"/>
      <c r="B1067" s="223"/>
      <c r="C1067" s="75"/>
      <c r="D1067" s="350"/>
      <c r="E1067" s="176"/>
      <c r="F1067" s="123"/>
      <c r="G1067" s="123"/>
    </row>
    <row r="1068" spans="1:7">
      <c r="A1068" s="533"/>
      <c r="B1068" s="475"/>
      <c r="C1068" s="476"/>
      <c r="D1068" s="476"/>
      <c r="E1068" s="476"/>
      <c r="F1068" s="477"/>
      <c r="G1068" s="247"/>
    </row>
    <row r="1069" spans="1:7">
      <c r="A1069" s="540"/>
      <c r="B1069" s="541"/>
      <c r="C1069" s="541"/>
      <c r="D1069" s="541"/>
      <c r="E1069" s="541"/>
      <c r="F1069" s="541"/>
      <c r="G1069" s="542"/>
    </row>
    <row r="1070" spans="1:7">
      <c r="A1070" s="533"/>
      <c r="B1070" s="213"/>
      <c r="C1070" s="537"/>
      <c r="D1070" s="538"/>
      <c r="E1070" s="538"/>
      <c r="F1070" s="538"/>
      <c r="G1070" s="539"/>
    </row>
    <row r="1071" spans="1:7" ht="15" customHeight="1">
      <c r="A1071" s="533"/>
      <c r="B1071" s="172"/>
      <c r="C1071" s="173"/>
      <c r="D1071" s="174"/>
      <c r="E1071" s="174"/>
      <c r="F1071" s="172"/>
      <c r="G1071" s="172"/>
    </row>
    <row r="1072" spans="1:7">
      <c r="A1072" s="533"/>
      <c r="B1072" s="223"/>
      <c r="C1072" s="75"/>
      <c r="D1072" s="350"/>
      <c r="E1072" s="176"/>
      <c r="F1072" s="123"/>
      <c r="G1072" s="123"/>
    </row>
    <row r="1073" spans="1:7" ht="15" customHeight="1">
      <c r="A1073" s="533"/>
      <c r="B1073" s="223"/>
      <c r="C1073" s="75"/>
      <c r="D1073" s="350"/>
      <c r="E1073" s="176"/>
      <c r="F1073" s="123"/>
      <c r="G1073" s="123"/>
    </row>
    <row r="1074" spans="1:7">
      <c r="A1074" s="533"/>
      <c r="B1074" s="223"/>
      <c r="C1074" s="75"/>
      <c r="D1074" s="350"/>
      <c r="E1074" s="176"/>
      <c r="F1074" s="123"/>
      <c r="G1074" s="123"/>
    </row>
    <row r="1075" spans="1:7">
      <c r="A1075" s="533"/>
      <c r="B1075" s="475"/>
      <c r="C1075" s="476"/>
      <c r="D1075" s="476"/>
      <c r="E1075" s="476"/>
      <c r="F1075" s="477"/>
      <c r="G1075" s="247"/>
    </row>
    <row r="1076" spans="1:7">
      <c r="A1076" s="540"/>
      <c r="B1076" s="541"/>
      <c r="C1076" s="541"/>
      <c r="D1076" s="541"/>
      <c r="E1076" s="541"/>
      <c r="F1076" s="541"/>
      <c r="G1076" s="542"/>
    </row>
    <row r="1077" spans="1:7">
      <c r="A1077" s="533"/>
      <c r="B1077" s="213"/>
      <c r="C1077" s="537"/>
      <c r="D1077" s="538"/>
      <c r="E1077" s="538"/>
      <c r="F1077" s="538"/>
      <c r="G1077" s="539"/>
    </row>
    <row r="1078" spans="1:7">
      <c r="A1078" s="533"/>
      <c r="B1078" s="172"/>
      <c r="C1078" s="173"/>
      <c r="D1078" s="174"/>
      <c r="E1078" s="174"/>
      <c r="F1078" s="172"/>
      <c r="G1078" s="172"/>
    </row>
    <row r="1079" spans="1:7" ht="15" customHeight="1">
      <c r="A1079" s="533"/>
      <c r="B1079" s="223"/>
      <c r="C1079" s="75"/>
      <c r="D1079" s="350"/>
      <c r="E1079" s="176"/>
      <c r="F1079" s="123"/>
      <c r="G1079" s="123"/>
    </row>
    <row r="1080" spans="1:7" ht="15" customHeight="1">
      <c r="A1080" s="533"/>
      <c r="B1080" s="223"/>
      <c r="C1080" s="75"/>
      <c r="D1080" s="350"/>
      <c r="E1080" s="176"/>
      <c r="F1080" s="123"/>
      <c r="G1080" s="123"/>
    </row>
    <row r="1081" spans="1:7" ht="30" customHeight="1">
      <c r="A1081" s="533"/>
      <c r="B1081" s="223"/>
      <c r="C1081" s="75"/>
      <c r="D1081" s="350"/>
      <c r="E1081" s="176"/>
      <c r="F1081" s="123"/>
      <c r="G1081" s="123"/>
    </row>
    <row r="1082" spans="1:7">
      <c r="A1082" s="533"/>
      <c r="B1082" s="475"/>
      <c r="C1082" s="476"/>
      <c r="D1082" s="476"/>
      <c r="E1082" s="476"/>
      <c r="F1082" s="477"/>
      <c r="G1082" s="247"/>
    </row>
    <row r="1083" spans="1:7">
      <c r="A1083" s="540"/>
      <c r="B1083" s="541"/>
      <c r="C1083" s="541"/>
      <c r="D1083" s="541"/>
      <c r="E1083" s="541"/>
      <c r="F1083" s="541"/>
      <c r="G1083" s="542"/>
    </row>
    <row r="1084" spans="1:7">
      <c r="A1084" s="533"/>
      <c r="B1084" s="213"/>
      <c r="C1084" s="537"/>
      <c r="D1084" s="538"/>
      <c r="E1084" s="538"/>
      <c r="F1084" s="538"/>
      <c r="G1084" s="539"/>
    </row>
    <row r="1085" spans="1:7">
      <c r="A1085" s="533"/>
      <c r="B1085" s="172"/>
      <c r="C1085" s="173"/>
      <c r="D1085" s="174"/>
      <c r="E1085" s="174"/>
      <c r="F1085" s="172"/>
      <c r="G1085" s="172"/>
    </row>
    <row r="1086" spans="1:7" ht="15" customHeight="1">
      <c r="A1086" s="533"/>
      <c r="B1086" s="223"/>
      <c r="C1086" s="75"/>
      <c r="D1086" s="350"/>
      <c r="E1086" s="176"/>
      <c r="F1086" s="123"/>
      <c r="G1086" s="123"/>
    </row>
    <row r="1087" spans="1:7" ht="15" customHeight="1">
      <c r="A1087" s="533"/>
      <c r="B1087" s="223"/>
      <c r="C1087" s="75"/>
      <c r="D1087" s="350"/>
      <c r="E1087" s="176"/>
      <c r="F1087" s="123"/>
      <c r="G1087" s="123"/>
    </row>
    <row r="1088" spans="1:7" ht="30" customHeight="1">
      <c r="A1088" s="533"/>
      <c r="B1088" s="223"/>
      <c r="C1088" s="75"/>
      <c r="D1088" s="350"/>
      <c r="E1088" s="176"/>
      <c r="F1088" s="123"/>
      <c r="G1088" s="123"/>
    </row>
    <row r="1089" spans="1:7">
      <c r="A1089" s="533"/>
      <c r="B1089" s="475"/>
      <c r="C1089" s="476"/>
      <c r="D1089" s="476"/>
      <c r="E1089" s="476"/>
      <c r="F1089" s="477"/>
      <c r="G1089" s="247"/>
    </row>
    <row r="1090" spans="1:7">
      <c r="A1090" s="540"/>
      <c r="B1090" s="541"/>
      <c r="C1090" s="541"/>
      <c r="D1090" s="541"/>
      <c r="E1090" s="541"/>
      <c r="F1090" s="541"/>
      <c r="G1090" s="542"/>
    </row>
    <row r="1091" spans="1:7">
      <c r="A1091" s="533"/>
      <c r="B1091" s="213"/>
      <c r="C1091" s="537"/>
      <c r="D1091" s="538"/>
      <c r="E1091" s="538"/>
      <c r="F1091" s="538"/>
      <c r="G1091" s="539"/>
    </row>
    <row r="1092" spans="1:7">
      <c r="A1092" s="533"/>
      <c r="B1092" s="172"/>
      <c r="C1092" s="173"/>
      <c r="D1092" s="174"/>
      <c r="E1092" s="174"/>
      <c r="F1092" s="172"/>
      <c r="G1092" s="172"/>
    </row>
    <row r="1093" spans="1:7">
      <c r="A1093" s="533"/>
      <c r="B1093" s="223"/>
      <c r="C1093" s="75"/>
      <c r="D1093" s="350"/>
      <c r="E1093" s="176"/>
      <c r="F1093" s="123"/>
      <c r="G1093" s="123"/>
    </row>
    <row r="1094" spans="1:7" ht="15" customHeight="1">
      <c r="A1094" s="533"/>
      <c r="B1094" s="223"/>
      <c r="C1094" s="75"/>
      <c r="D1094" s="350"/>
      <c r="E1094" s="176"/>
      <c r="F1094" s="123"/>
      <c r="G1094" s="123"/>
    </row>
    <row r="1095" spans="1:7">
      <c r="A1095" s="533"/>
      <c r="B1095" s="223"/>
      <c r="C1095" s="75"/>
      <c r="D1095" s="350"/>
      <c r="E1095" s="176"/>
      <c r="F1095" s="123"/>
      <c r="G1095" s="123"/>
    </row>
    <row r="1096" spans="1:7">
      <c r="A1096" s="533"/>
      <c r="B1096" s="475"/>
      <c r="C1096" s="476"/>
      <c r="D1096" s="476"/>
      <c r="E1096" s="476"/>
      <c r="F1096" s="477"/>
      <c r="G1096" s="247"/>
    </row>
    <row r="1097" spans="1:7">
      <c r="A1097" s="561"/>
      <c r="B1097" s="562"/>
      <c r="C1097" s="562"/>
      <c r="D1097" s="562"/>
      <c r="E1097" s="562"/>
      <c r="F1097" s="562"/>
      <c r="G1097" s="563"/>
    </row>
    <row r="1098" spans="1:7">
      <c r="A1098" s="532"/>
      <c r="B1098" s="227"/>
      <c r="C1098" s="484"/>
      <c r="D1098" s="485"/>
      <c r="E1098" s="485"/>
      <c r="F1098" s="485"/>
      <c r="G1098" s="486"/>
    </row>
    <row r="1099" spans="1:7">
      <c r="A1099" s="532"/>
      <c r="B1099" s="172"/>
      <c r="C1099" s="173"/>
      <c r="D1099" s="174"/>
      <c r="E1099" s="174"/>
      <c r="F1099" s="172"/>
      <c r="G1099" s="214"/>
    </row>
    <row r="1100" spans="1:7" ht="15" customHeight="1">
      <c r="A1100" s="532"/>
      <c r="B1100" s="76"/>
      <c r="C1100" s="75"/>
      <c r="D1100" s="76"/>
      <c r="E1100" s="176"/>
      <c r="F1100" s="217"/>
      <c r="G1100" s="217"/>
    </row>
    <row r="1101" spans="1:7" ht="15" customHeight="1">
      <c r="A1101" s="532"/>
      <c r="B1101" s="76"/>
      <c r="C1101" s="75"/>
      <c r="D1101" s="76"/>
      <c r="E1101" s="176"/>
      <c r="F1101" s="217"/>
      <c r="G1101" s="217"/>
    </row>
    <row r="1102" spans="1:7" ht="30" customHeight="1">
      <c r="A1102" s="532"/>
      <c r="B1102" s="76"/>
      <c r="C1102" s="75"/>
      <c r="D1102" s="76"/>
      <c r="E1102" s="176"/>
      <c r="F1102" s="217"/>
      <c r="G1102" s="217"/>
    </row>
    <row r="1103" spans="1:7">
      <c r="A1103" s="532"/>
      <c r="B1103" s="475"/>
      <c r="C1103" s="476"/>
      <c r="D1103" s="476"/>
      <c r="E1103" s="476"/>
      <c r="F1103" s="477"/>
      <c r="G1103" s="216"/>
    </row>
    <row r="1104" spans="1:7">
      <c r="A1104" s="551"/>
      <c r="B1104" s="552"/>
      <c r="C1104" s="552"/>
      <c r="D1104" s="552"/>
      <c r="E1104" s="552"/>
      <c r="F1104" s="552"/>
      <c r="G1104" s="552"/>
    </row>
    <row r="1105" spans="1:7">
      <c r="A1105" s="543"/>
      <c r="B1105" s="108"/>
      <c r="C1105" s="496"/>
      <c r="D1105" s="497"/>
      <c r="E1105" s="497"/>
      <c r="F1105" s="497"/>
      <c r="G1105" s="498"/>
    </row>
    <row r="1106" spans="1:7">
      <c r="A1106" s="543"/>
      <c r="B1106" s="172"/>
      <c r="C1106" s="173"/>
      <c r="D1106" s="174"/>
      <c r="E1106" s="174"/>
      <c r="F1106" s="172"/>
      <c r="G1106" s="175"/>
    </row>
    <row r="1107" spans="1:7">
      <c r="A1107" s="543"/>
      <c r="B1107" s="226"/>
      <c r="C1107" s="75"/>
      <c r="D1107" s="76"/>
      <c r="E1107" s="176"/>
      <c r="F1107" s="143"/>
      <c r="G1107" s="143"/>
    </row>
    <row r="1108" spans="1:7" ht="15" customHeight="1">
      <c r="A1108" s="543"/>
      <c r="B1108" s="226"/>
      <c r="C1108" s="75"/>
      <c r="D1108" s="76"/>
      <c r="E1108" s="176"/>
      <c r="F1108" s="143"/>
      <c r="G1108" s="143"/>
    </row>
    <row r="1109" spans="1:7" ht="15" customHeight="1">
      <c r="A1109" s="543"/>
      <c r="B1109" s="226"/>
      <c r="C1109" s="75"/>
      <c r="D1109" s="76"/>
      <c r="E1109" s="176"/>
      <c r="F1109" s="143"/>
      <c r="G1109" s="143"/>
    </row>
    <row r="1110" spans="1:7" ht="30" customHeight="1">
      <c r="A1110" s="543"/>
      <c r="B1110" s="226"/>
      <c r="C1110" s="75"/>
      <c r="D1110" s="76"/>
      <c r="E1110" s="176"/>
      <c r="F1110" s="143"/>
      <c r="G1110" s="143"/>
    </row>
    <row r="1111" spans="1:7" ht="30" customHeight="1">
      <c r="A1111" s="543"/>
      <c r="B1111" s="226"/>
      <c r="C1111" s="75"/>
      <c r="D1111" s="76"/>
      <c r="E1111" s="176"/>
      <c r="F1111" s="143"/>
      <c r="G1111" s="143"/>
    </row>
    <row r="1112" spans="1:7">
      <c r="A1112" s="543"/>
      <c r="B1112" s="475"/>
      <c r="C1112" s="476"/>
      <c r="D1112" s="476"/>
      <c r="E1112" s="476"/>
      <c r="F1112" s="477"/>
      <c r="G1112" s="177"/>
    </row>
    <row r="1113" spans="1:7">
      <c r="A1113" s="547"/>
      <c r="B1113" s="548"/>
      <c r="C1113" s="548"/>
      <c r="D1113" s="548"/>
      <c r="E1113" s="548"/>
      <c r="F1113" s="548"/>
      <c r="G1113" s="549"/>
    </row>
    <row r="1114" spans="1:7">
      <c r="A1114" s="543"/>
      <c r="B1114" s="227"/>
      <c r="C1114" s="496"/>
      <c r="D1114" s="497"/>
      <c r="E1114" s="497"/>
      <c r="F1114" s="497"/>
      <c r="G1114" s="498"/>
    </row>
    <row r="1115" spans="1:7">
      <c r="A1115" s="543"/>
      <c r="B1115" s="172"/>
      <c r="C1115" s="173"/>
      <c r="D1115" s="174"/>
      <c r="E1115" s="174"/>
      <c r="F1115" s="172"/>
      <c r="G1115" s="175"/>
    </row>
    <row r="1116" spans="1:7">
      <c r="A1116" s="543"/>
      <c r="B1116" s="226"/>
      <c r="C1116" s="75"/>
      <c r="D1116" s="330"/>
      <c r="E1116" s="176"/>
      <c r="F1116" s="143"/>
      <c r="G1116" s="143"/>
    </row>
    <row r="1117" spans="1:7" ht="15" customHeight="1">
      <c r="A1117" s="543"/>
      <c r="B1117" s="226"/>
      <c r="C1117" s="75"/>
      <c r="D1117" s="330"/>
      <c r="E1117" s="176"/>
      <c r="F1117" s="143"/>
      <c r="G1117" s="143"/>
    </row>
    <row r="1118" spans="1:7">
      <c r="A1118" s="543"/>
      <c r="B1118" s="226"/>
      <c r="C1118" s="75"/>
      <c r="D1118" s="330"/>
      <c r="E1118" s="176"/>
      <c r="F1118" s="143"/>
      <c r="G1118" s="143"/>
    </row>
    <row r="1119" spans="1:7" ht="15" customHeight="1">
      <c r="A1119" s="543"/>
      <c r="B1119" s="475"/>
      <c r="C1119" s="476"/>
      <c r="D1119" s="476"/>
      <c r="E1119" s="476"/>
      <c r="F1119" s="477"/>
      <c r="G1119" s="177"/>
    </row>
    <row r="1120" spans="1:7">
      <c r="A1120" s="534"/>
      <c r="B1120" s="535"/>
      <c r="C1120" s="535"/>
      <c r="D1120" s="535"/>
      <c r="E1120" s="535"/>
      <c r="F1120" s="535"/>
      <c r="G1120" s="536"/>
    </row>
    <row r="1121" spans="1:7">
      <c r="A1121" s="543"/>
      <c r="B1121" s="227"/>
      <c r="C1121" s="496"/>
      <c r="D1121" s="497"/>
      <c r="E1121" s="497"/>
      <c r="F1121" s="497"/>
      <c r="G1121" s="498"/>
    </row>
    <row r="1122" spans="1:7">
      <c r="A1122" s="543"/>
      <c r="B1122" s="172"/>
      <c r="C1122" s="173"/>
      <c r="D1122" s="174"/>
      <c r="E1122" s="174"/>
      <c r="F1122" s="172"/>
      <c r="G1122" s="175"/>
    </row>
    <row r="1123" spans="1:7">
      <c r="A1123" s="543"/>
      <c r="B1123" s="226"/>
      <c r="C1123" s="75"/>
      <c r="D1123" s="350"/>
      <c r="E1123" s="176"/>
      <c r="F1123" s="143"/>
      <c r="G1123" s="143"/>
    </row>
    <row r="1124" spans="1:7" ht="15" customHeight="1">
      <c r="A1124" s="543"/>
      <c r="B1124" s="226"/>
      <c r="C1124" s="75"/>
      <c r="D1124" s="350"/>
      <c r="E1124" s="176"/>
      <c r="F1124" s="143"/>
      <c r="G1124" s="143"/>
    </row>
    <row r="1125" spans="1:7">
      <c r="A1125" s="543"/>
      <c r="B1125" s="226"/>
      <c r="C1125" s="75"/>
      <c r="D1125" s="350"/>
      <c r="E1125" s="176"/>
      <c r="F1125" s="143"/>
      <c r="G1125" s="143"/>
    </row>
    <row r="1126" spans="1:7" ht="30" customHeight="1">
      <c r="A1126" s="543"/>
      <c r="B1126" s="226"/>
      <c r="C1126" s="75"/>
      <c r="D1126" s="350"/>
      <c r="E1126" s="176"/>
      <c r="F1126" s="143"/>
      <c r="G1126" s="143"/>
    </row>
    <row r="1127" spans="1:7">
      <c r="A1127" s="543"/>
      <c r="B1127" s="475"/>
      <c r="C1127" s="476"/>
      <c r="D1127" s="476"/>
      <c r="E1127" s="476"/>
      <c r="F1127" s="477"/>
      <c r="G1127" s="177"/>
    </row>
    <row r="1128" spans="1:7">
      <c r="A1128" s="534"/>
      <c r="B1128" s="535"/>
      <c r="C1128" s="535"/>
      <c r="D1128" s="535"/>
      <c r="E1128" s="535"/>
      <c r="F1128" s="535"/>
      <c r="G1128" s="536"/>
    </row>
    <row r="1129" spans="1:7" ht="15" customHeight="1">
      <c r="A1129" s="543"/>
      <c r="B1129" s="227"/>
      <c r="C1129" s="496"/>
      <c r="D1129" s="497"/>
      <c r="E1129" s="497"/>
      <c r="F1129" s="497"/>
      <c r="G1129" s="498"/>
    </row>
    <row r="1130" spans="1:7">
      <c r="A1130" s="543"/>
      <c r="B1130" s="172"/>
      <c r="C1130" s="173"/>
      <c r="D1130" s="174"/>
      <c r="E1130" s="174"/>
      <c r="F1130" s="172"/>
      <c r="G1130" s="175"/>
    </row>
    <row r="1131" spans="1:7" ht="15" customHeight="1">
      <c r="A1131" s="543"/>
      <c r="B1131" s="226"/>
      <c r="C1131" s="75"/>
      <c r="D1131" s="350"/>
      <c r="E1131" s="176"/>
      <c r="F1131" s="143"/>
      <c r="G1131" s="143"/>
    </row>
    <row r="1132" spans="1:7" ht="30" customHeight="1">
      <c r="A1132" s="543"/>
      <c r="B1132" s="226"/>
      <c r="C1132" s="75"/>
      <c r="D1132" s="350"/>
      <c r="E1132" s="176"/>
      <c r="F1132" s="143"/>
      <c r="G1132" s="143"/>
    </row>
    <row r="1133" spans="1:7">
      <c r="A1133" s="543"/>
      <c r="B1133" s="226"/>
      <c r="C1133" s="75"/>
      <c r="D1133" s="350"/>
      <c r="E1133" s="176"/>
      <c r="F1133" s="143"/>
      <c r="G1133" s="143"/>
    </row>
    <row r="1134" spans="1:7">
      <c r="A1134" s="543"/>
      <c r="B1134" s="475"/>
      <c r="C1134" s="476"/>
      <c r="D1134" s="476"/>
      <c r="E1134" s="476"/>
      <c r="F1134" s="477"/>
      <c r="G1134" s="177"/>
    </row>
    <row r="1135" spans="1:7">
      <c r="A1135" s="534"/>
      <c r="B1135" s="535"/>
      <c r="C1135" s="535"/>
      <c r="D1135" s="535"/>
      <c r="E1135" s="535"/>
      <c r="F1135" s="535"/>
      <c r="G1135" s="536"/>
    </row>
    <row r="1136" spans="1:7">
      <c r="A1136" s="339"/>
      <c r="B1136" s="458"/>
      <c r="C1136" s="459"/>
      <c r="D1136" s="459"/>
      <c r="E1136" s="459"/>
      <c r="F1136" s="459"/>
      <c r="G1136" s="459"/>
    </row>
    <row r="1137" spans="1:7">
      <c r="A1137" s="487"/>
      <c r="B1137" s="227"/>
      <c r="C1137" s="537"/>
      <c r="D1137" s="538"/>
      <c r="E1137" s="538"/>
      <c r="F1137" s="538"/>
      <c r="G1137" s="539"/>
    </row>
    <row r="1138" spans="1:7">
      <c r="A1138" s="488"/>
      <c r="B1138" s="202"/>
      <c r="C1138" s="202"/>
      <c r="D1138" s="202"/>
      <c r="E1138" s="202"/>
      <c r="F1138" s="202"/>
      <c r="G1138" s="202"/>
    </row>
    <row r="1139" spans="1:7" ht="15" customHeight="1">
      <c r="A1139" s="488"/>
      <c r="B1139" s="40"/>
      <c r="C1139" s="144"/>
      <c r="D1139" s="335"/>
      <c r="E1139" s="335"/>
      <c r="F1139" s="335"/>
      <c r="G1139" s="200"/>
    </row>
    <row r="1140" spans="1:7" ht="15" customHeight="1">
      <c r="A1140" s="488"/>
      <c r="B1140" s="317"/>
      <c r="C1140" s="35"/>
      <c r="D1140" s="49"/>
      <c r="E1140" s="198"/>
      <c r="F1140" s="231"/>
      <c r="G1140" s="200"/>
    </row>
    <row r="1141" spans="1:7" ht="15" customHeight="1">
      <c r="A1141" s="488"/>
      <c r="B1141" s="317"/>
      <c r="C1141" s="35"/>
      <c r="D1141" s="49"/>
      <c r="E1141" s="198"/>
      <c r="F1141" s="231"/>
      <c r="G1141" s="200"/>
    </row>
    <row r="1142" spans="1:7" ht="15" customHeight="1">
      <c r="A1142" s="489"/>
      <c r="B1142" s="475"/>
      <c r="C1142" s="476"/>
      <c r="D1142" s="476"/>
      <c r="E1142" s="476"/>
      <c r="F1142" s="477"/>
      <c r="G1142" s="201"/>
    </row>
    <row r="1143" spans="1:7">
      <c r="A1143" s="559"/>
      <c r="B1143" s="560"/>
      <c r="C1143" s="560"/>
      <c r="D1143" s="560"/>
      <c r="E1143" s="560"/>
      <c r="F1143" s="560"/>
      <c r="G1143" s="560"/>
    </row>
    <row r="1144" spans="1:7">
      <c r="A1144" s="487"/>
      <c r="B1144" s="227"/>
      <c r="C1144" s="537"/>
      <c r="D1144" s="538"/>
      <c r="E1144" s="538"/>
      <c r="F1144" s="538"/>
      <c r="G1144" s="539"/>
    </row>
    <row r="1145" spans="1:7">
      <c r="A1145" s="488"/>
      <c r="B1145" s="202"/>
      <c r="C1145" s="202"/>
      <c r="D1145" s="202"/>
      <c r="E1145" s="202"/>
      <c r="F1145" s="202"/>
      <c r="G1145" s="202"/>
    </row>
    <row r="1146" spans="1:7">
      <c r="A1146" s="488"/>
      <c r="B1146" s="40"/>
      <c r="C1146" s="144"/>
      <c r="D1146" s="335"/>
      <c r="E1146" s="198"/>
      <c r="F1146" s="231"/>
      <c r="G1146" s="231"/>
    </row>
    <row r="1147" spans="1:7" ht="15" customHeight="1">
      <c r="A1147" s="488"/>
      <c r="B1147" s="317"/>
      <c r="C1147" s="35"/>
      <c r="D1147" s="49"/>
      <c r="E1147" s="198"/>
      <c r="F1147" s="231"/>
      <c r="G1147" s="231"/>
    </row>
    <row r="1148" spans="1:7" ht="15" customHeight="1">
      <c r="A1148" s="488"/>
      <c r="B1148" s="317"/>
      <c r="C1148" s="35"/>
      <c r="D1148" s="49"/>
      <c r="E1148" s="198"/>
      <c r="F1148" s="231"/>
      <c r="G1148" s="231"/>
    </row>
    <row r="1149" spans="1:7">
      <c r="A1149" s="489"/>
      <c r="B1149" s="475"/>
      <c r="C1149" s="476"/>
      <c r="D1149" s="476"/>
      <c r="E1149" s="476"/>
      <c r="F1149" s="477"/>
      <c r="G1149" s="201"/>
    </row>
    <row r="1150" spans="1:7">
      <c r="A1150" s="487"/>
      <c r="B1150" s="227"/>
      <c r="C1150" s="537"/>
      <c r="D1150" s="538"/>
      <c r="E1150" s="538"/>
      <c r="F1150" s="538"/>
      <c r="G1150" s="539"/>
    </row>
    <row r="1151" spans="1:7">
      <c r="A1151" s="488"/>
      <c r="B1151" s="202"/>
      <c r="C1151" s="202"/>
      <c r="D1151" s="202"/>
      <c r="E1151" s="202"/>
      <c r="F1151" s="202"/>
      <c r="G1151" s="202"/>
    </row>
    <row r="1152" spans="1:7">
      <c r="A1152" s="488"/>
      <c r="B1152" s="40"/>
      <c r="C1152" s="144"/>
      <c r="D1152" s="335"/>
      <c r="E1152" s="198"/>
      <c r="F1152" s="231"/>
      <c r="G1152" s="231"/>
    </row>
    <row r="1153" spans="1:7" ht="15" customHeight="1">
      <c r="A1153" s="488"/>
      <c r="B1153" s="317"/>
      <c r="C1153" s="35"/>
      <c r="D1153" s="49"/>
      <c r="E1153" s="198"/>
      <c r="F1153" s="231"/>
      <c r="G1153" s="231"/>
    </row>
    <row r="1154" spans="1:7">
      <c r="A1154" s="488"/>
      <c r="B1154" s="317"/>
      <c r="C1154" s="35"/>
      <c r="D1154" s="49"/>
      <c r="E1154" s="198"/>
      <c r="F1154" s="231"/>
      <c r="G1154" s="231"/>
    </row>
    <row r="1155" spans="1:7" ht="30" customHeight="1">
      <c r="A1155" s="488"/>
      <c r="B1155" s="317"/>
      <c r="C1155" s="35"/>
      <c r="D1155" s="49"/>
      <c r="E1155" s="198"/>
      <c r="F1155" s="231"/>
      <c r="G1155" s="231"/>
    </row>
    <row r="1156" spans="1:7">
      <c r="A1156" s="488"/>
      <c r="B1156" s="317"/>
      <c r="C1156" s="35"/>
      <c r="D1156" s="49"/>
      <c r="E1156" s="198"/>
      <c r="F1156" s="231"/>
      <c r="G1156" s="231"/>
    </row>
    <row r="1157" spans="1:7">
      <c r="A1157" s="488"/>
      <c r="B1157" s="317"/>
      <c r="C1157" s="35"/>
      <c r="D1157" s="49"/>
      <c r="E1157" s="198"/>
      <c r="F1157" s="231"/>
      <c r="G1157" s="231"/>
    </row>
    <row r="1158" spans="1:7">
      <c r="A1158" s="488"/>
      <c r="B1158" s="317"/>
      <c r="C1158" s="35"/>
      <c r="D1158" s="49"/>
      <c r="E1158" s="198"/>
      <c r="F1158" s="231"/>
      <c r="G1158" s="231"/>
    </row>
    <row r="1159" spans="1:7">
      <c r="A1159" s="488"/>
      <c r="B1159" s="317"/>
      <c r="C1159" s="35"/>
      <c r="D1159" s="49"/>
      <c r="E1159" s="198"/>
      <c r="F1159" s="231"/>
      <c r="G1159" s="231"/>
    </row>
    <row r="1160" spans="1:7">
      <c r="A1160" s="488"/>
      <c r="B1160" s="317"/>
      <c r="C1160" s="35"/>
      <c r="D1160" s="49"/>
      <c r="E1160" s="198"/>
      <c r="F1160" s="231"/>
      <c r="G1160" s="231"/>
    </row>
    <row r="1161" spans="1:7" ht="15" customHeight="1">
      <c r="A1161" s="488"/>
      <c r="B1161" s="317"/>
      <c r="C1161" s="35"/>
      <c r="D1161" s="49"/>
      <c r="E1161" s="198"/>
      <c r="F1161" s="231"/>
      <c r="G1161" s="231"/>
    </row>
    <row r="1162" spans="1:7">
      <c r="A1162" s="489"/>
      <c r="B1162" s="475"/>
      <c r="C1162" s="476"/>
      <c r="D1162" s="476"/>
      <c r="E1162" s="476"/>
      <c r="F1162" s="477"/>
      <c r="G1162" s="201"/>
    </row>
    <row r="1163" spans="1:7">
      <c r="A1163" s="487"/>
      <c r="B1163" s="227"/>
      <c r="C1163" s="537"/>
      <c r="D1163" s="538"/>
      <c r="E1163" s="538"/>
      <c r="F1163" s="538"/>
      <c r="G1163" s="539"/>
    </row>
    <row r="1164" spans="1:7">
      <c r="A1164" s="488"/>
      <c r="B1164" s="202"/>
      <c r="C1164" s="202"/>
      <c r="D1164" s="202"/>
      <c r="E1164" s="202"/>
      <c r="F1164" s="202"/>
      <c r="G1164" s="202"/>
    </row>
    <row r="1165" spans="1:7">
      <c r="A1165" s="488"/>
      <c r="B1165" s="40"/>
      <c r="C1165" s="144"/>
      <c r="D1165" s="335"/>
      <c r="E1165" s="198"/>
      <c r="F1165" s="231"/>
      <c r="G1165" s="231"/>
    </row>
    <row r="1166" spans="1:7" ht="15" customHeight="1">
      <c r="A1166" s="488"/>
      <c r="B1166" s="317"/>
      <c r="C1166" s="35"/>
      <c r="D1166" s="49"/>
      <c r="E1166" s="198"/>
      <c r="F1166" s="231"/>
      <c r="G1166" s="231"/>
    </row>
    <row r="1167" spans="1:7">
      <c r="A1167" s="488"/>
      <c r="B1167" s="317"/>
      <c r="C1167" s="35"/>
      <c r="D1167" s="49"/>
      <c r="E1167" s="198"/>
      <c r="F1167" s="231"/>
      <c r="G1167" s="231"/>
    </row>
    <row r="1168" spans="1:7" ht="30" customHeight="1">
      <c r="A1168" s="488"/>
      <c r="B1168" s="317"/>
      <c r="C1168" s="35"/>
      <c r="D1168" s="49"/>
      <c r="E1168" s="198"/>
      <c r="F1168" s="231"/>
      <c r="G1168" s="231"/>
    </row>
    <row r="1169" spans="1:9">
      <c r="A1169" s="488"/>
      <c r="B1169" s="317"/>
      <c r="C1169" s="35"/>
      <c r="D1169" s="49"/>
      <c r="E1169" s="198"/>
      <c r="F1169" s="231"/>
      <c r="G1169" s="231"/>
    </row>
    <row r="1170" spans="1:9">
      <c r="A1170" s="489"/>
      <c r="B1170" s="475"/>
      <c r="C1170" s="476"/>
      <c r="D1170" s="476"/>
      <c r="E1170" s="476"/>
      <c r="F1170" s="477"/>
      <c r="G1170" s="201"/>
    </row>
    <row r="1171" spans="1:9">
      <c r="A1171" s="540"/>
      <c r="B1171" s="541"/>
      <c r="C1171" s="541"/>
      <c r="D1171" s="541"/>
      <c r="E1171" s="541"/>
      <c r="F1171" s="541"/>
      <c r="G1171" s="542"/>
    </row>
    <row r="1172" spans="1:9">
      <c r="A1172" s="487"/>
      <c r="B1172" s="108"/>
      <c r="C1172" s="537"/>
      <c r="D1172" s="538"/>
      <c r="E1172" s="538"/>
      <c r="F1172" s="538"/>
      <c r="G1172" s="539"/>
    </row>
    <row r="1173" spans="1:9">
      <c r="A1173" s="488"/>
      <c r="B1173" s="202"/>
      <c r="C1173" s="202"/>
      <c r="D1173" s="202"/>
      <c r="E1173" s="202"/>
      <c r="F1173" s="202"/>
      <c r="G1173" s="202"/>
    </row>
    <row r="1174" spans="1:9">
      <c r="A1174" s="488"/>
      <c r="B1174" s="40"/>
      <c r="C1174" s="144"/>
      <c r="D1174" s="335"/>
      <c r="E1174" s="198"/>
      <c r="F1174" s="231"/>
      <c r="G1174" s="231"/>
    </row>
    <row r="1175" spans="1:9" ht="15" customHeight="1">
      <c r="A1175" s="488"/>
      <c r="B1175" s="317"/>
      <c r="C1175" s="35"/>
      <c r="D1175" s="49"/>
      <c r="E1175" s="198"/>
      <c r="F1175" s="231"/>
      <c r="G1175" s="231"/>
    </row>
    <row r="1176" spans="1:9" ht="16.5" customHeight="1">
      <c r="A1176" s="488"/>
      <c r="B1176" s="317"/>
      <c r="C1176" s="35"/>
      <c r="D1176" s="49"/>
      <c r="E1176" s="198"/>
      <c r="F1176" s="231"/>
      <c r="G1176" s="231"/>
      <c r="I1176" s="364"/>
    </row>
    <row r="1177" spans="1:9" ht="30" customHeight="1">
      <c r="A1177" s="488"/>
      <c r="B1177" s="317"/>
      <c r="C1177" s="35"/>
      <c r="D1177" s="49"/>
      <c r="E1177" s="198"/>
      <c r="F1177" s="231"/>
      <c r="G1177" s="231"/>
    </row>
    <row r="1178" spans="1:9">
      <c r="A1178" s="488"/>
      <c r="B1178" s="317"/>
      <c r="C1178" s="35"/>
      <c r="D1178" s="49"/>
      <c r="E1178" s="198"/>
      <c r="F1178" s="231"/>
      <c r="G1178" s="231"/>
    </row>
    <row r="1179" spans="1:9">
      <c r="A1179" s="488"/>
      <c r="B1179" s="317"/>
      <c r="C1179" s="35"/>
      <c r="D1179" s="49"/>
      <c r="E1179" s="198"/>
      <c r="F1179" s="231"/>
      <c r="G1179" s="231"/>
    </row>
    <row r="1180" spans="1:9">
      <c r="A1180" s="489"/>
      <c r="B1180" s="475"/>
      <c r="C1180" s="476"/>
      <c r="D1180" s="476"/>
      <c r="E1180" s="476"/>
      <c r="F1180" s="477"/>
      <c r="G1180" s="201"/>
    </row>
    <row r="1181" spans="1:9">
      <c r="A1181" s="540"/>
      <c r="B1181" s="541"/>
      <c r="C1181" s="541"/>
      <c r="D1181" s="541"/>
      <c r="E1181" s="541"/>
      <c r="F1181" s="541"/>
      <c r="G1181" s="542"/>
    </row>
    <row r="1182" spans="1:9">
      <c r="A1182" s="487"/>
      <c r="B1182" s="108"/>
      <c r="C1182" s="537"/>
      <c r="D1182" s="538"/>
      <c r="E1182" s="538"/>
      <c r="F1182" s="538"/>
      <c r="G1182" s="539"/>
    </row>
    <row r="1183" spans="1:9">
      <c r="A1183" s="488"/>
      <c r="B1183" s="202"/>
      <c r="C1183" s="202"/>
      <c r="D1183" s="202"/>
      <c r="E1183" s="202"/>
      <c r="F1183" s="202"/>
      <c r="G1183" s="202"/>
    </row>
    <row r="1184" spans="1:9">
      <c r="A1184" s="488"/>
      <c r="B1184" s="352"/>
      <c r="C1184" s="360"/>
      <c r="D1184" s="335"/>
      <c r="E1184" s="363"/>
      <c r="F1184" s="359"/>
      <c r="G1184" s="231"/>
    </row>
    <row r="1185" spans="1:7" ht="15" customHeight="1">
      <c r="A1185" s="488"/>
      <c r="B1185" s="352"/>
      <c r="C1185" s="360"/>
      <c r="D1185" s="49"/>
      <c r="E1185" s="198"/>
      <c r="F1185" s="359"/>
      <c r="G1185" s="231"/>
    </row>
    <row r="1186" spans="1:7">
      <c r="A1186" s="488"/>
      <c r="B1186" s="352"/>
      <c r="C1186" s="360"/>
      <c r="D1186" s="49"/>
      <c r="E1186" s="198"/>
      <c r="F1186" s="359"/>
      <c r="G1186" s="231"/>
    </row>
    <row r="1187" spans="1:7">
      <c r="A1187" s="488"/>
      <c r="B1187" s="352"/>
      <c r="C1187" s="360"/>
      <c r="D1187" s="49"/>
      <c r="E1187" s="198"/>
      <c r="F1187" s="231"/>
      <c r="G1187" s="231"/>
    </row>
    <row r="1188" spans="1:7">
      <c r="A1188" s="488"/>
      <c r="B1188" s="317"/>
      <c r="C1188" s="360"/>
      <c r="D1188" s="49"/>
      <c r="E1188" s="198"/>
      <c r="F1188" s="231"/>
      <c r="G1188" s="231"/>
    </row>
    <row r="1189" spans="1:7">
      <c r="A1189" s="489"/>
      <c r="B1189" s="475"/>
      <c r="C1189" s="476"/>
      <c r="D1189" s="476"/>
      <c r="E1189" s="476"/>
      <c r="F1189" s="477"/>
      <c r="G1189" s="201"/>
    </row>
    <row r="1190" spans="1:7">
      <c r="A1190" s="540"/>
      <c r="B1190" s="541"/>
      <c r="C1190" s="541"/>
      <c r="D1190" s="541"/>
      <c r="E1190" s="541"/>
      <c r="F1190" s="541"/>
      <c r="G1190" s="541"/>
    </row>
    <row r="1191" spans="1:7">
      <c r="A1191" s="339"/>
      <c r="B1191" s="458"/>
      <c r="C1191" s="459"/>
      <c r="D1191" s="459"/>
      <c r="E1191" s="459"/>
      <c r="F1191" s="459"/>
      <c r="G1191" s="459"/>
    </row>
    <row r="1192" spans="1:7">
      <c r="A1192" s="487"/>
      <c r="B1192" s="108"/>
      <c r="C1192" s="496"/>
      <c r="D1192" s="497"/>
      <c r="E1192" s="497"/>
      <c r="F1192" s="497"/>
      <c r="G1192" s="498"/>
    </row>
    <row r="1193" spans="1:7">
      <c r="A1193" s="488"/>
      <c r="B1193" s="202"/>
      <c r="C1193" s="203"/>
      <c r="D1193" s="204"/>
      <c r="E1193" s="204"/>
      <c r="F1193" s="205"/>
      <c r="G1193" s="205"/>
    </row>
    <row r="1194" spans="1:7" ht="15" customHeight="1">
      <c r="A1194" s="488"/>
      <c r="B1194" s="224"/>
      <c r="C1194" s="75"/>
      <c r="D1194" s="362"/>
      <c r="E1194" s="228"/>
      <c r="F1194" s="229"/>
      <c r="G1194" s="229"/>
    </row>
    <row r="1195" spans="1:7">
      <c r="A1195" s="488"/>
      <c r="B1195" s="224"/>
      <c r="C1195" s="75"/>
      <c r="D1195" s="362"/>
      <c r="E1195" s="228"/>
      <c r="F1195" s="229"/>
      <c r="G1195" s="229"/>
    </row>
    <row r="1196" spans="1:7" ht="15" customHeight="1">
      <c r="A1196" s="488"/>
      <c r="B1196" s="373"/>
      <c r="C1196" s="75"/>
      <c r="D1196" s="362"/>
      <c r="E1196" s="228"/>
      <c r="F1196" s="229"/>
      <c r="G1196" s="229"/>
    </row>
    <row r="1197" spans="1:7" ht="30" customHeight="1">
      <c r="A1197" s="488"/>
      <c r="B1197" s="224"/>
      <c r="C1197" s="75"/>
      <c r="D1197" s="362"/>
      <c r="E1197" s="228"/>
      <c r="F1197" s="229"/>
      <c r="G1197" s="229"/>
    </row>
    <row r="1198" spans="1:7">
      <c r="A1198" s="488"/>
      <c r="B1198" s="332"/>
      <c r="C1198" s="75"/>
      <c r="D1198" s="362"/>
      <c r="E1198" s="228"/>
      <c r="F1198" s="229"/>
      <c r="G1198" s="229"/>
    </row>
    <row r="1199" spans="1:7">
      <c r="A1199" s="489"/>
      <c r="B1199" s="475"/>
      <c r="C1199" s="476"/>
      <c r="D1199" s="476"/>
      <c r="E1199" s="476"/>
      <c r="F1199" s="477"/>
      <c r="G1199" s="201"/>
    </row>
    <row r="1200" spans="1:7">
      <c r="A1200" s="551"/>
      <c r="B1200" s="552"/>
      <c r="C1200" s="552"/>
      <c r="D1200" s="552"/>
      <c r="E1200" s="552"/>
      <c r="F1200" s="552"/>
      <c r="G1200" s="552"/>
    </row>
    <row r="1201" spans="1:7">
      <c r="A1201" s="339"/>
      <c r="B1201" s="458"/>
      <c r="C1201" s="459"/>
      <c r="D1201" s="459"/>
      <c r="E1201" s="459"/>
      <c r="F1201" s="459"/>
      <c r="G1201" s="459"/>
    </row>
    <row r="1202" spans="1:7">
      <c r="A1202" s="487"/>
      <c r="B1202" s="108"/>
      <c r="C1202" s="496"/>
      <c r="D1202" s="497"/>
      <c r="E1202" s="497"/>
      <c r="F1202" s="497"/>
      <c r="G1202" s="498"/>
    </row>
    <row r="1203" spans="1:7">
      <c r="A1203" s="488"/>
      <c r="B1203" s="202"/>
      <c r="C1203" s="203"/>
      <c r="D1203" s="204"/>
      <c r="E1203" s="204"/>
      <c r="F1203" s="205"/>
      <c r="G1203" s="205"/>
    </row>
    <row r="1204" spans="1:7" ht="15" customHeight="1">
      <c r="A1204" s="488"/>
      <c r="B1204" s="148"/>
      <c r="C1204" s="144"/>
      <c r="D1204" s="49"/>
      <c r="E1204" s="198"/>
      <c r="F1204" s="199"/>
      <c r="G1204" s="200"/>
    </row>
    <row r="1205" spans="1:7">
      <c r="A1205" s="488"/>
      <c r="B1205" s="148"/>
      <c r="C1205" s="144"/>
      <c r="D1205" s="49"/>
      <c r="E1205" s="198"/>
      <c r="F1205" s="199"/>
      <c r="G1205" s="200"/>
    </row>
    <row r="1206" spans="1:7" ht="15" customHeight="1">
      <c r="A1206" s="488"/>
      <c r="B1206" s="148"/>
      <c r="C1206" s="144"/>
      <c r="D1206" s="49"/>
      <c r="E1206" s="198"/>
      <c r="F1206" s="199"/>
      <c r="G1206" s="200"/>
    </row>
    <row r="1207" spans="1:7">
      <c r="A1207" s="489"/>
      <c r="B1207" s="475"/>
      <c r="C1207" s="476"/>
      <c r="D1207" s="476"/>
      <c r="E1207" s="476"/>
      <c r="F1207" s="477"/>
      <c r="G1207" s="201"/>
    </row>
    <row r="1208" spans="1:7">
      <c r="A1208" s="521"/>
      <c r="B1208" s="522"/>
      <c r="C1208" s="522"/>
      <c r="D1208" s="522"/>
      <c r="E1208" s="522"/>
      <c r="F1208" s="522"/>
      <c r="G1208" s="523"/>
    </row>
    <row r="1209" spans="1:7">
      <c r="A1209" s="487"/>
      <c r="B1209" s="227"/>
      <c r="C1209" s="496"/>
      <c r="D1209" s="497"/>
      <c r="E1209" s="497"/>
      <c r="F1209" s="497"/>
      <c r="G1209" s="498"/>
    </row>
    <row r="1210" spans="1:7">
      <c r="A1210" s="488"/>
      <c r="B1210" s="202"/>
      <c r="C1210" s="202"/>
      <c r="D1210" s="202"/>
      <c r="E1210" s="202"/>
      <c r="F1210" s="202"/>
      <c r="G1210" s="202"/>
    </row>
    <row r="1211" spans="1:7">
      <c r="A1211" s="488"/>
      <c r="B1211" s="40"/>
      <c r="C1211" s="144"/>
      <c r="D1211" s="49"/>
      <c r="E1211" s="198"/>
      <c r="F1211" s="231"/>
      <c r="G1211" s="200"/>
    </row>
    <row r="1212" spans="1:7" ht="15" customHeight="1">
      <c r="A1212" s="488"/>
      <c r="B1212" s="556"/>
      <c r="C1212" s="557"/>
      <c r="D1212" s="557"/>
      <c r="E1212" s="557"/>
      <c r="F1212" s="557"/>
      <c r="G1212" s="558"/>
    </row>
    <row r="1213" spans="1:7">
      <c r="A1213" s="489"/>
      <c r="B1213" s="475"/>
      <c r="C1213" s="476"/>
      <c r="D1213" s="476"/>
      <c r="E1213" s="476"/>
      <c r="F1213" s="477"/>
      <c r="G1213" s="201"/>
    </row>
    <row r="1214" spans="1:7" ht="30" customHeight="1">
      <c r="A1214" s="550"/>
      <c r="B1214" s="550"/>
      <c r="C1214" s="550"/>
      <c r="D1214" s="550"/>
      <c r="E1214" s="550"/>
      <c r="F1214" s="550"/>
      <c r="G1214" s="550"/>
    </row>
    <row r="1215" spans="1:7">
      <c r="A1215" s="533"/>
      <c r="B1215" s="227"/>
      <c r="C1215" s="554"/>
      <c r="D1215" s="554"/>
      <c r="E1215" s="554"/>
      <c r="F1215" s="554"/>
      <c r="G1215" s="554"/>
    </row>
    <row r="1216" spans="1:7">
      <c r="A1216" s="533"/>
      <c r="B1216" s="202"/>
      <c r="C1216" s="203"/>
      <c r="D1216" s="204"/>
      <c r="E1216" s="204"/>
      <c r="F1216" s="205"/>
      <c r="G1216" s="205"/>
    </row>
    <row r="1217" spans="1:7">
      <c r="A1217" s="533"/>
      <c r="B1217" s="226"/>
      <c r="C1217" s="75"/>
      <c r="D1217" s="395"/>
      <c r="E1217" s="243"/>
      <c r="F1217" s="229"/>
      <c r="G1217" s="230"/>
    </row>
    <row r="1218" spans="1:7" ht="15" customHeight="1">
      <c r="A1218" s="533"/>
      <c r="B1218" s="226"/>
      <c r="C1218" s="75"/>
      <c r="D1218" s="395"/>
      <c r="E1218" s="243"/>
      <c r="F1218" s="229"/>
      <c r="G1218" s="229"/>
    </row>
    <row r="1219" spans="1:7">
      <c r="A1219" s="533"/>
      <c r="B1219" s="226"/>
      <c r="C1219" s="75"/>
      <c r="D1219" s="395"/>
      <c r="E1219" s="243"/>
      <c r="F1219" s="229"/>
      <c r="G1219" s="229"/>
    </row>
    <row r="1220" spans="1:7">
      <c r="A1220" s="533"/>
      <c r="B1220" s="226"/>
      <c r="C1220" s="75"/>
      <c r="D1220" s="395"/>
      <c r="E1220" s="243"/>
      <c r="F1220" s="229"/>
      <c r="G1220" s="229"/>
    </row>
    <row r="1221" spans="1:7">
      <c r="A1221" s="533"/>
      <c r="B1221" s="226"/>
      <c r="C1221" s="75"/>
      <c r="D1221" s="395"/>
      <c r="E1221" s="243"/>
      <c r="F1221" s="229"/>
      <c r="G1221" s="229"/>
    </row>
    <row r="1222" spans="1:7">
      <c r="A1222" s="533"/>
      <c r="B1222" s="555"/>
      <c r="C1222" s="555"/>
      <c r="D1222" s="555"/>
      <c r="E1222" s="555"/>
      <c r="F1222" s="555"/>
      <c r="G1222" s="201"/>
    </row>
    <row r="1223" spans="1:7">
      <c r="A1223" s="643"/>
      <c r="B1223" s="644"/>
      <c r="C1223" s="644"/>
      <c r="D1223" s="644"/>
      <c r="E1223" s="644"/>
      <c r="F1223" s="644"/>
      <c r="G1223" s="645"/>
    </row>
    <row r="1224" spans="1:7">
      <c r="A1224" s="487"/>
      <c r="B1224" s="227"/>
      <c r="C1224" s="496"/>
      <c r="D1224" s="497"/>
      <c r="E1224" s="497"/>
      <c r="F1224" s="497"/>
      <c r="G1224" s="498"/>
    </row>
    <row r="1225" spans="1:7">
      <c r="A1225" s="488"/>
      <c r="B1225" s="202"/>
      <c r="C1225" s="203"/>
      <c r="D1225" s="204"/>
      <c r="E1225" s="204"/>
      <c r="F1225" s="205"/>
      <c r="G1225" s="205"/>
    </row>
    <row r="1226" spans="1:7">
      <c r="A1226" s="488"/>
      <c r="B1226" s="224"/>
      <c r="C1226" s="75"/>
      <c r="D1226" s="353"/>
      <c r="E1226" s="228"/>
      <c r="F1226" s="229"/>
      <c r="G1226" s="230"/>
    </row>
    <row r="1227" spans="1:7" ht="15" customHeight="1">
      <c r="A1227" s="488"/>
      <c r="B1227" s="224"/>
      <c r="C1227" s="75"/>
      <c r="D1227" s="353"/>
      <c r="E1227" s="228"/>
      <c r="F1227" s="229"/>
      <c r="G1227" s="229"/>
    </row>
    <row r="1228" spans="1:7">
      <c r="A1228" s="489"/>
      <c r="B1228" s="475"/>
      <c r="C1228" s="476"/>
      <c r="D1228" s="476"/>
      <c r="E1228" s="476"/>
      <c r="F1228" s="477"/>
      <c r="G1228" s="201"/>
    </row>
    <row r="1233" spans="1:1" ht="15" customHeight="1">
      <c r="A1233"/>
    </row>
  </sheetData>
  <mergeCells count="598">
    <mergeCell ref="A1223:G1223"/>
    <mergeCell ref="C187:C188"/>
    <mergeCell ref="B187:B188"/>
    <mergeCell ref="D187:D188"/>
    <mergeCell ref="E187:E188"/>
    <mergeCell ref="F187:F188"/>
    <mergeCell ref="G187:G188"/>
    <mergeCell ref="A325:A332"/>
    <mergeCell ref="B332:F332"/>
    <mergeCell ref="C325:G326"/>
    <mergeCell ref="B325:B326"/>
    <mergeCell ref="C316:G316"/>
    <mergeCell ref="B323:F323"/>
    <mergeCell ref="A203:A206"/>
    <mergeCell ref="A307:A314"/>
    <mergeCell ref="C307:G307"/>
    <mergeCell ref="B314:F314"/>
    <mergeCell ref="A198:A201"/>
    <mergeCell ref="C198:G198"/>
    <mergeCell ref="A216:A220"/>
    <mergeCell ref="C228:G228"/>
    <mergeCell ref="B231:F231"/>
    <mergeCell ref="A284:G284"/>
    <mergeCell ref="A251:A258"/>
    <mergeCell ref="F583:F584"/>
    <mergeCell ref="G583:G584"/>
    <mergeCell ref="A685:G685"/>
    <mergeCell ref="A654:G654"/>
    <mergeCell ref="A649:A653"/>
    <mergeCell ref="A671:A676"/>
    <mergeCell ref="A694:A700"/>
    <mergeCell ref="C694:G694"/>
    <mergeCell ref="B700:F700"/>
    <mergeCell ref="A678:A684"/>
    <mergeCell ref="A641:A647"/>
    <mergeCell ref="A315:G315"/>
    <mergeCell ref="B220:F220"/>
    <mergeCell ref="B215:G215"/>
    <mergeCell ref="A228:A231"/>
    <mergeCell ref="A364:A367"/>
    <mergeCell ref="C364:G364"/>
    <mergeCell ref="A278:A283"/>
    <mergeCell ref="C278:G278"/>
    <mergeCell ref="B283:F283"/>
    <mergeCell ref="A277:G277"/>
    <mergeCell ref="A306:G306"/>
    <mergeCell ref="B297:F297"/>
    <mergeCell ref="A299:A305"/>
    <mergeCell ref="B305:F305"/>
    <mergeCell ref="A298:G298"/>
    <mergeCell ref="C299:G299"/>
    <mergeCell ref="C286:G286"/>
    <mergeCell ref="B367:F367"/>
    <mergeCell ref="A363:G363"/>
    <mergeCell ref="A353:G353"/>
    <mergeCell ref="C354:G354"/>
    <mergeCell ref="B222:G222"/>
    <mergeCell ref="A1009:G1009"/>
    <mergeCell ref="A968:A973"/>
    <mergeCell ref="A1084:A1089"/>
    <mergeCell ref="A1083:G1083"/>
    <mergeCell ref="C1070:G1070"/>
    <mergeCell ref="B1054:F1054"/>
    <mergeCell ref="C1049:G1049"/>
    <mergeCell ref="A996:A1001"/>
    <mergeCell ref="A1016:G1016"/>
    <mergeCell ref="A1042:A1047"/>
    <mergeCell ref="C1042:G1042"/>
    <mergeCell ref="C996:G996"/>
    <mergeCell ref="A1027:G1027"/>
    <mergeCell ref="B1015:F1015"/>
    <mergeCell ref="B1026:F1026"/>
    <mergeCell ref="B987:F987"/>
    <mergeCell ref="A1063:A1068"/>
    <mergeCell ref="A1034:G1034"/>
    <mergeCell ref="A1028:A1033"/>
    <mergeCell ref="A1055:G1055"/>
    <mergeCell ref="A1002:G1002"/>
    <mergeCell ref="A1017:A1026"/>
    <mergeCell ref="A1003:A1008"/>
    <mergeCell ref="C1003:G1003"/>
    <mergeCell ref="B1008:F1008"/>
    <mergeCell ref="B994:F994"/>
    <mergeCell ref="A995:G995"/>
    <mergeCell ref="A989:A994"/>
    <mergeCell ref="C989:G989"/>
    <mergeCell ref="A316:A323"/>
    <mergeCell ref="B1001:F1001"/>
    <mergeCell ref="B588:F588"/>
    <mergeCell ref="C561:G562"/>
    <mergeCell ref="B561:B562"/>
    <mergeCell ref="B725:B726"/>
    <mergeCell ref="C725:G726"/>
    <mergeCell ref="C575:C576"/>
    <mergeCell ref="D575:D576"/>
    <mergeCell ref="E575:E576"/>
    <mergeCell ref="F575:F576"/>
    <mergeCell ref="G575:G576"/>
    <mergeCell ref="B575:B576"/>
    <mergeCell ref="C583:C584"/>
    <mergeCell ref="B583:B584"/>
    <mergeCell ref="E583:E584"/>
    <mergeCell ref="D583:D584"/>
    <mergeCell ref="A953:G953"/>
    <mergeCell ref="A947:A952"/>
    <mergeCell ref="A974:G974"/>
    <mergeCell ref="C975:G975"/>
    <mergeCell ref="C982:G982"/>
    <mergeCell ref="B980:F980"/>
    <mergeCell ref="C947:G947"/>
    <mergeCell ref="B952:F952"/>
    <mergeCell ref="B973:F973"/>
    <mergeCell ref="C961:G961"/>
    <mergeCell ref="B966:F966"/>
    <mergeCell ref="A982:A987"/>
    <mergeCell ref="A981:G981"/>
    <mergeCell ref="C968:G968"/>
    <mergeCell ref="A975:A980"/>
    <mergeCell ref="A954:A959"/>
    <mergeCell ref="A828:A833"/>
    <mergeCell ref="C828:G828"/>
    <mergeCell ref="B833:F833"/>
    <mergeCell ref="C926:G926"/>
    <mergeCell ref="B931:F931"/>
    <mergeCell ref="A932:G932"/>
    <mergeCell ref="A869:A874"/>
    <mergeCell ref="C869:G869"/>
    <mergeCell ref="B874:F874"/>
    <mergeCell ref="A875:G875"/>
    <mergeCell ref="A917:G917"/>
    <mergeCell ref="C862:G862"/>
    <mergeCell ref="B882:F882"/>
    <mergeCell ref="C884:G884"/>
    <mergeCell ref="A171:G171"/>
    <mergeCell ref="C649:G649"/>
    <mergeCell ref="C655:G655"/>
    <mergeCell ref="C661:G661"/>
    <mergeCell ref="C671:G671"/>
    <mergeCell ref="B659:F659"/>
    <mergeCell ref="A660:G660"/>
    <mergeCell ref="A655:A659"/>
    <mergeCell ref="B669:F669"/>
    <mergeCell ref="C545:G545"/>
    <mergeCell ref="C618:G618"/>
    <mergeCell ref="B647:F647"/>
    <mergeCell ref="A648:G648"/>
    <mergeCell ref="B249:F249"/>
    <mergeCell ref="A250:G250"/>
    <mergeCell ref="B182:F182"/>
    <mergeCell ref="A183:G183"/>
    <mergeCell ref="A172:A182"/>
    <mergeCell ref="B285:G285"/>
    <mergeCell ref="A286:A297"/>
    <mergeCell ref="B213:F213"/>
    <mergeCell ref="A207:G207"/>
    <mergeCell ref="B201:F201"/>
    <mergeCell ref="B343:F343"/>
    <mergeCell ref="C800:G800"/>
    <mergeCell ref="B805:F805"/>
    <mergeCell ref="A806:G806"/>
    <mergeCell ref="A744:A752"/>
    <mergeCell ref="A799:G799"/>
    <mergeCell ref="A807:A812"/>
    <mergeCell ref="A827:G827"/>
    <mergeCell ref="A933:A938"/>
    <mergeCell ref="C933:G933"/>
    <mergeCell ref="B867:F867"/>
    <mergeCell ref="C911:G911"/>
    <mergeCell ref="A883:G883"/>
    <mergeCell ref="B897:F897"/>
    <mergeCell ref="A898:G898"/>
    <mergeCell ref="C899:G899"/>
    <mergeCell ref="B902:F902"/>
    <mergeCell ref="B916:F916"/>
    <mergeCell ref="A911:A916"/>
    <mergeCell ref="B890:F890"/>
    <mergeCell ref="A891:G891"/>
    <mergeCell ref="A899:A902"/>
    <mergeCell ref="B909:F909"/>
    <mergeCell ref="A910:G910"/>
    <mergeCell ref="A904:A909"/>
    <mergeCell ref="A1:G1"/>
    <mergeCell ref="B37:F37"/>
    <mergeCell ref="A38:G38"/>
    <mergeCell ref="A28:A37"/>
    <mergeCell ref="B73:F73"/>
    <mergeCell ref="A74:G74"/>
    <mergeCell ref="A39:A73"/>
    <mergeCell ref="B113:F113"/>
    <mergeCell ref="A114:G114"/>
    <mergeCell ref="A75:A113"/>
    <mergeCell ref="A5:G5"/>
    <mergeCell ref="B2:G2"/>
    <mergeCell ref="B27:G27"/>
    <mergeCell ref="A6:A25"/>
    <mergeCell ref="C6:G6"/>
    <mergeCell ref="B25:F25"/>
    <mergeCell ref="C28:G28"/>
    <mergeCell ref="C75:G75"/>
    <mergeCell ref="A26:G26"/>
    <mergeCell ref="A3:A4"/>
    <mergeCell ref="C3:G3"/>
    <mergeCell ref="C39:G40"/>
    <mergeCell ref="B39:B40"/>
    <mergeCell ref="B4:F4"/>
    <mergeCell ref="B184:G184"/>
    <mergeCell ref="C244:G244"/>
    <mergeCell ref="A259:G259"/>
    <mergeCell ref="A260:A266"/>
    <mergeCell ref="C260:G260"/>
    <mergeCell ref="B266:F266"/>
    <mergeCell ref="B190:F190"/>
    <mergeCell ref="A191:G191"/>
    <mergeCell ref="A432:A440"/>
    <mergeCell ref="A431:G431"/>
    <mergeCell ref="A421:A430"/>
    <mergeCell ref="C421:G421"/>
    <mergeCell ref="B430:F430"/>
    <mergeCell ref="B192:G192"/>
    <mergeCell ref="A193:A196"/>
    <mergeCell ref="C193:G193"/>
    <mergeCell ref="B196:F196"/>
    <mergeCell ref="C251:G251"/>
    <mergeCell ref="B258:F258"/>
    <mergeCell ref="A232:G232"/>
    <mergeCell ref="A233:A242"/>
    <mergeCell ref="C233:G233"/>
    <mergeCell ref="B242:F242"/>
    <mergeCell ref="A243:G243"/>
    <mergeCell ref="A267:G267"/>
    <mergeCell ref="A214:G214"/>
    <mergeCell ref="A197:G197"/>
    <mergeCell ref="A268:A276"/>
    <mergeCell ref="C268:G268"/>
    <mergeCell ref="B276:F276"/>
    <mergeCell ref="A208:A213"/>
    <mergeCell ref="C208:G208"/>
    <mergeCell ref="A244:A249"/>
    <mergeCell ref="A223:A226"/>
    <mergeCell ref="C223:G223"/>
    <mergeCell ref="B226:F226"/>
    <mergeCell ref="B216:B217"/>
    <mergeCell ref="C216:G217"/>
    <mergeCell ref="C203:G203"/>
    <mergeCell ref="B206:F206"/>
    <mergeCell ref="A202:G202"/>
    <mergeCell ref="A227:G227"/>
    <mergeCell ref="A471:A477"/>
    <mergeCell ref="C463:G463"/>
    <mergeCell ref="C471:G471"/>
    <mergeCell ref="C479:G479"/>
    <mergeCell ref="B484:F484"/>
    <mergeCell ref="C115:G115"/>
    <mergeCell ref="C133:G133"/>
    <mergeCell ref="C162:G162"/>
    <mergeCell ref="A133:A142"/>
    <mergeCell ref="B131:F131"/>
    <mergeCell ref="A132:G132"/>
    <mergeCell ref="A115:A131"/>
    <mergeCell ref="B152:F152"/>
    <mergeCell ref="A154:A160"/>
    <mergeCell ref="C154:G154"/>
    <mergeCell ref="B160:F160"/>
    <mergeCell ref="A144:A152"/>
    <mergeCell ref="C144:G144"/>
    <mergeCell ref="A162:A169"/>
    <mergeCell ref="B142:F142"/>
    <mergeCell ref="B169:F169"/>
    <mergeCell ref="C172:G172"/>
    <mergeCell ref="C185:G185"/>
    <mergeCell ref="A185:A190"/>
    <mergeCell ref="A485:G485"/>
    <mergeCell ref="A515:A523"/>
    <mergeCell ref="C515:G515"/>
    <mergeCell ref="C504:G504"/>
    <mergeCell ref="B512:F512"/>
    <mergeCell ref="B684:F684"/>
    <mergeCell ref="C633:G633"/>
    <mergeCell ref="C641:G641"/>
    <mergeCell ref="B543:F543"/>
    <mergeCell ref="B621:F621"/>
    <mergeCell ref="A618:A621"/>
    <mergeCell ref="B551:F551"/>
    <mergeCell ref="A545:A551"/>
    <mergeCell ref="C598:G598"/>
    <mergeCell ref="A544:G544"/>
    <mergeCell ref="B534:G534"/>
    <mergeCell ref="A535:A543"/>
    <mergeCell ref="A590:A596"/>
    <mergeCell ref="C590:G590"/>
    <mergeCell ref="B596:F596"/>
    <mergeCell ref="C535:G535"/>
    <mergeCell ref="A633:A639"/>
    <mergeCell ref="A670:G670"/>
    <mergeCell ref="B605:F605"/>
    <mergeCell ref="A597:G597"/>
    <mergeCell ref="A813:G813"/>
    <mergeCell ref="B812:F812"/>
    <mergeCell ref="B792:G792"/>
    <mergeCell ref="A800:A805"/>
    <mergeCell ref="A661:A669"/>
    <mergeCell ref="A754:A759"/>
    <mergeCell ref="C754:G754"/>
    <mergeCell ref="B759:F759"/>
    <mergeCell ref="A791:G791"/>
    <mergeCell ref="A793:A798"/>
    <mergeCell ref="A760:G760"/>
    <mergeCell ref="B639:F639"/>
    <mergeCell ref="A640:G640"/>
    <mergeCell ref="A693:G693"/>
    <mergeCell ref="A724:G724"/>
    <mergeCell ref="A717:G717"/>
    <mergeCell ref="A607:A616"/>
    <mergeCell ref="C607:G607"/>
    <mergeCell ref="B616:F616"/>
    <mergeCell ref="A606:G606"/>
    <mergeCell ref="C678:G678"/>
    <mergeCell ref="A734:A742"/>
    <mergeCell ref="C734:G734"/>
    <mergeCell ref="A553:A559"/>
    <mergeCell ref="C553:G553"/>
    <mergeCell ref="B559:F559"/>
    <mergeCell ref="A718:A723"/>
    <mergeCell ref="A617:G617"/>
    <mergeCell ref="A702:A708"/>
    <mergeCell ref="C702:G702"/>
    <mergeCell ref="B708:F708"/>
    <mergeCell ref="A709:G709"/>
    <mergeCell ref="A710:A716"/>
    <mergeCell ref="B571:G571"/>
    <mergeCell ref="A686:A692"/>
    <mergeCell ref="C686:G686"/>
    <mergeCell ref="C624:G624"/>
    <mergeCell ref="B653:F653"/>
    <mergeCell ref="A632:G632"/>
    <mergeCell ref="A624:A631"/>
    <mergeCell ref="A701:G701"/>
    <mergeCell ref="A677:G677"/>
    <mergeCell ref="A560:G560"/>
    <mergeCell ref="A572:A588"/>
    <mergeCell ref="C572:G572"/>
    <mergeCell ref="B676:F676"/>
    <mergeCell ref="A589:G589"/>
    <mergeCell ref="A814:A819"/>
    <mergeCell ref="A849:A853"/>
    <mergeCell ref="A842:A847"/>
    <mergeCell ref="C842:G842"/>
    <mergeCell ref="B847:F847"/>
    <mergeCell ref="A834:G834"/>
    <mergeCell ref="C892:G892"/>
    <mergeCell ref="C904:G904"/>
    <mergeCell ref="C954:G954"/>
    <mergeCell ref="B826:F826"/>
    <mergeCell ref="A855:A860"/>
    <mergeCell ref="C855:G855"/>
    <mergeCell ref="B860:F860"/>
    <mergeCell ref="C814:G814"/>
    <mergeCell ref="A835:A840"/>
    <mergeCell ref="C835:G835"/>
    <mergeCell ref="B840:F840"/>
    <mergeCell ref="A854:G854"/>
    <mergeCell ref="B819:F819"/>
    <mergeCell ref="A820:G820"/>
    <mergeCell ref="A821:A826"/>
    <mergeCell ref="C821:G821"/>
    <mergeCell ref="A876:A882"/>
    <mergeCell ref="C849:G849"/>
    <mergeCell ref="B924:F924"/>
    <mergeCell ref="A861:G861"/>
    <mergeCell ref="C876:G876"/>
    <mergeCell ref="A940:A945"/>
    <mergeCell ref="C940:G940"/>
    <mergeCell ref="B945:F945"/>
    <mergeCell ref="A903:G903"/>
    <mergeCell ref="A926:A931"/>
    <mergeCell ref="A892:A897"/>
    <mergeCell ref="A884:A890"/>
    <mergeCell ref="A868:G868"/>
    <mergeCell ref="C1192:G1192"/>
    <mergeCell ref="B1199:F1199"/>
    <mergeCell ref="A1190:G1190"/>
    <mergeCell ref="A1182:A1189"/>
    <mergeCell ref="B1207:F1207"/>
    <mergeCell ref="A1208:G1208"/>
    <mergeCell ref="B1047:F1047"/>
    <mergeCell ref="A1209:A1213"/>
    <mergeCell ref="C1028:G1028"/>
    <mergeCell ref="B1033:F1033"/>
    <mergeCell ref="B1112:F1112"/>
    <mergeCell ref="A1056:A1061"/>
    <mergeCell ref="C1056:G1056"/>
    <mergeCell ref="B1061:F1061"/>
    <mergeCell ref="A1062:G1062"/>
    <mergeCell ref="A1091:A1096"/>
    <mergeCell ref="C1091:G1091"/>
    <mergeCell ref="B1096:F1096"/>
    <mergeCell ref="A1090:G1090"/>
    <mergeCell ref="A1070:A1075"/>
    <mergeCell ref="B1075:F1075"/>
    <mergeCell ref="A1069:G1069"/>
    <mergeCell ref="A1105:A1112"/>
    <mergeCell ref="B1103:F1103"/>
    <mergeCell ref="A1143:G1143"/>
    <mergeCell ref="A1163:A1170"/>
    <mergeCell ref="C1163:G1163"/>
    <mergeCell ref="B1170:F1170"/>
    <mergeCell ref="A1172:A1180"/>
    <mergeCell ref="C1172:G1172"/>
    <mergeCell ref="B1180:F1180"/>
    <mergeCell ref="A1171:G1171"/>
    <mergeCell ref="A1104:G1104"/>
    <mergeCell ref="C1150:G1150"/>
    <mergeCell ref="A1150:A1162"/>
    <mergeCell ref="B1162:F1162"/>
    <mergeCell ref="A1120:G1120"/>
    <mergeCell ref="A1129:A1134"/>
    <mergeCell ref="C1098:G1098"/>
    <mergeCell ref="B1089:F1089"/>
    <mergeCell ref="C1084:G1084"/>
    <mergeCell ref="C1105:G1105"/>
    <mergeCell ref="A1128:G1128"/>
    <mergeCell ref="C1129:G1129"/>
    <mergeCell ref="C1010:G1010"/>
    <mergeCell ref="A1010:A1015"/>
    <mergeCell ref="A1097:G1097"/>
    <mergeCell ref="B1082:F1082"/>
    <mergeCell ref="A1049:A1054"/>
    <mergeCell ref="A1077:A1082"/>
    <mergeCell ref="A1076:G1076"/>
    <mergeCell ref="A1035:A1040"/>
    <mergeCell ref="C1035:G1035"/>
    <mergeCell ref="B1040:F1040"/>
    <mergeCell ref="A1041:G1041"/>
    <mergeCell ref="C1063:G1063"/>
    <mergeCell ref="C1017:G1017"/>
    <mergeCell ref="A1224:A1228"/>
    <mergeCell ref="A386:A392"/>
    <mergeCell ref="C386:G386"/>
    <mergeCell ref="B392:F392"/>
    <mergeCell ref="A1214:G1214"/>
    <mergeCell ref="B1201:G1201"/>
    <mergeCell ref="A1200:G1200"/>
    <mergeCell ref="A967:G967"/>
    <mergeCell ref="A960:G960"/>
    <mergeCell ref="B959:F959"/>
    <mergeCell ref="A946:G946"/>
    <mergeCell ref="C1209:G1209"/>
    <mergeCell ref="C1215:G1215"/>
    <mergeCell ref="B1228:F1228"/>
    <mergeCell ref="C1224:G1224"/>
    <mergeCell ref="B1222:F1222"/>
    <mergeCell ref="B1213:F1213"/>
    <mergeCell ref="B1212:G1212"/>
    <mergeCell ref="B1134:F1134"/>
    <mergeCell ref="A1144:A1149"/>
    <mergeCell ref="B1142:F1142"/>
    <mergeCell ref="A1121:A1127"/>
    <mergeCell ref="C1121:G1121"/>
    <mergeCell ref="B1127:F1127"/>
    <mergeCell ref="B569:F569"/>
    <mergeCell ref="C710:G710"/>
    <mergeCell ref="A552:G552"/>
    <mergeCell ref="A470:G470"/>
    <mergeCell ref="B692:F692"/>
    <mergeCell ref="A504:A512"/>
    <mergeCell ref="A513:G513"/>
    <mergeCell ref="C1077:G1077"/>
    <mergeCell ref="A1113:G1113"/>
    <mergeCell ref="A1098:A1103"/>
    <mergeCell ref="A988:G988"/>
    <mergeCell ref="C807:G807"/>
    <mergeCell ref="A841:G841"/>
    <mergeCell ref="C793:G793"/>
    <mergeCell ref="B798:F798"/>
    <mergeCell ref="B938:F938"/>
    <mergeCell ref="A939:G939"/>
    <mergeCell ref="A925:G925"/>
    <mergeCell ref="A848:G848"/>
    <mergeCell ref="B853:F853"/>
    <mergeCell ref="A961:A966"/>
    <mergeCell ref="A862:A867"/>
    <mergeCell ref="A918:A924"/>
    <mergeCell ref="C918:G918"/>
    <mergeCell ref="C785:G785"/>
    <mergeCell ref="B790:F790"/>
    <mergeCell ref="A784:G784"/>
    <mergeCell ref="B732:F732"/>
    <mergeCell ref="B723:F723"/>
    <mergeCell ref="C718:G718"/>
    <mergeCell ref="B716:F716"/>
    <mergeCell ref="A725:A732"/>
    <mergeCell ref="A598:A605"/>
    <mergeCell ref="B631:F631"/>
    <mergeCell ref="A622:G622"/>
    <mergeCell ref="A753:G753"/>
    <mergeCell ref="A761:A775"/>
    <mergeCell ref="C761:G761"/>
    <mergeCell ref="B775:F775"/>
    <mergeCell ref="A777:A783"/>
    <mergeCell ref="C777:G777"/>
    <mergeCell ref="B783:F783"/>
    <mergeCell ref="A776:G776"/>
    <mergeCell ref="A1215:A1222"/>
    <mergeCell ref="A1135:G1135"/>
    <mergeCell ref="B1191:G1191"/>
    <mergeCell ref="A1192:A1199"/>
    <mergeCell ref="B752:F752"/>
    <mergeCell ref="C744:G744"/>
    <mergeCell ref="A743:G743"/>
    <mergeCell ref="B742:F742"/>
    <mergeCell ref="A733:G733"/>
    <mergeCell ref="C1202:G1202"/>
    <mergeCell ref="C1182:G1182"/>
    <mergeCell ref="B1189:F1189"/>
    <mergeCell ref="A1181:G1181"/>
    <mergeCell ref="A1114:A1119"/>
    <mergeCell ref="C1114:G1114"/>
    <mergeCell ref="B1119:F1119"/>
    <mergeCell ref="A1202:A1207"/>
    <mergeCell ref="A1137:A1142"/>
    <mergeCell ref="C1137:G1137"/>
    <mergeCell ref="C1144:G1144"/>
    <mergeCell ref="B1149:F1149"/>
    <mergeCell ref="B1136:G1136"/>
    <mergeCell ref="A1048:G1048"/>
    <mergeCell ref="A785:A790"/>
    <mergeCell ref="B1068:F1068"/>
    <mergeCell ref="B502:F502"/>
    <mergeCell ref="A533:G533"/>
    <mergeCell ref="B523:F523"/>
    <mergeCell ref="C453:G453"/>
    <mergeCell ref="A413:A418"/>
    <mergeCell ref="C413:G413"/>
    <mergeCell ref="B440:F440"/>
    <mergeCell ref="A412:G412"/>
    <mergeCell ref="B418:F418"/>
    <mergeCell ref="A503:G503"/>
    <mergeCell ref="A486:A492"/>
    <mergeCell ref="C486:G486"/>
    <mergeCell ref="B492:F492"/>
    <mergeCell ref="A493:G493"/>
    <mergeCell ref="A494:A502"/>
    <mergeCell ref="C494:G494"/>
    <mergeCell ref="A479:A484"/>
    <mergeCell ref="A463:A469"/>
    <mergeCell ref="B477:F477"/>
    <mergeCell ref="A478:G478"/>
    <mergeCell ref="B532:F532"/>
    <mergeCell ref="C525:G525"/>
    <mergeCell ref="B450:F450"/>
    <mergeCell ref="C330:C331"/>
    <mergeCell ref="D330:D331"/>
    <mergeCell ref="E330:E331"/>
    <mergeCell ref="F330:F331"/>
    <mergeCell ref="G330:G331"/>
    <mergeCell ref="B330:B331"/>
    <mergeCell ref="B452:G452"/>
    <mergeCell ref="A453:A460"/>
    <mergeCell ref="A334:G334"/>
    <mergeCell ref="C376:G376"/>
    <mergeCell ref="B384:F384"/>
    <mergeCell ref="A375:G375"/>
    <mergeCell ref="A335:A343"/>
    <mergeCell ref="C335:G335"/>
    <mergeCell ref="A345:A352"/>
    <mergeCell ref="C345:G345"/>
    <mergeCell ref="B352:F352"/>
    <mergeCell ref="A344:G344"/>
    <mergeCell ref="A354:A361"/>
    <mergeCell ref="B362:F362"/>
    <mergeCell ref="A368:G368"/>
    <mergeCell ref="A369:A374"/>
    <mergeCell ref="C369:G369"/>
    <mergeCell ref="A385:G385"/>
    <mergeCell ref="C623:G623"/>
    <mergeCell ref="B469:F469"/>
    <mergeCell ref="B460:F460"/>
    <mergeCell ref="A451:G451"/>
    <mergeCell ref="A461:G461"/>
    <mergeCell ref="B374:F374"/>
    <mergeCell ref="A441:G441"/>
    <mergeCell ref="C432:G432"/>
    <mergeCell ref="B420:G420"/>
    <mergeCell ref="A442:A450"/>
    <mergeCell ref="A419:G419"/>
    <mergeCell ref="A406:A411"/>
    <mergeCell ref="C406:G406"/>
    <mergeCell ref="B411:F411"/>
    <mergeCell ref="A405:G405"/>
    <mergeCell ref="A376:A384"/>
    <mergeCell ref="C442:G442"/>
    <mergeCell ref="A525:A532"/>
    <mergeCell ref="A524:G524"/>
    <mergeCell ref="A394:A404"/>
    <mergeCell ref="C394:G394"/>
    <mergeCell ref="B404:F404"/>
    <mergeCell ref="A393:G393"/>
    <mergeCell ref="A561:A569"/>
  </mergeCells>
  <conditionalFormatting sqref="C519:C522 C531">
    <cfRule type="expression" dxfId="3" priority="8" stopIfTrue="1">
      <formula>$M266=1</formula>
    </cfRule>
  </conditionalFormatting>
  <conditionalFormatting sqref="C521:C522">
    <cfRule type="expression" dxfId="2" priority="7" stopIfTrue="1">
      <formula>$M268=1</formula>
    </cfRule>
  </conditionalFormatting>
  <conditionalFormatting sqref="C531">
    <cfRule type="expression" dxfId="1" priority="1" stopIfTrue="1">
      <formula>$M278=1</formula>
    </cfRule>
  </conditionalFormatting>
  <conditionalFormatting sqref="C529:C530">
    <cfRule type="expression" dxfId="0" priority="9" stopIfTrue="1">
      <formula>$M275=1</formula>
    </cfRule>
  </conditionalFormatting>
  <pageMargins left="0.51181102362204722" right="0.51181102362204722" top="0.78740157480314965" bottom="0.78740157480314965" header="0.31496062992125984" footer="0.31496062992125984"/>
  <pageSetup paperSize="9" scale="5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U35"/>
  <sheetViews>
    <sheetView tabSelected="1" zoomScale="90" zoomScaleNormal="90" zoomScaleSheetLayoutView="100" workbookViewId="0">
      <selection activeCell="B10" sqref="B10"/>
    </sheetView>
  </sheetViews>
  <sheetFormatPr defaultRowHeight="12.75"/>
  <cols>
    <col min="1" max="1" width="9.140625" style="1"/>
    <col min="2" max="2" width="44.7109375" style="1" customWidth="1"/>
    <col min="3" max="3" width="9.28515625" style="1" bestFit="1" customWidth="1"/>
    <col min="4" max="4" width="17.28515625" style="1" customWidth="1"/>
    <col min="5" max="5" width="9.5703125" style="1" customWidth="1"/>
    <col min="6" max="6" width="11.28515625" style="1" bestFit="1" customWidth="1"/>
    <col min="7" max="7" width="7.7109375" style="1" bestFit="1" customWidth="1"/>
    <col min="8" max="8" width="11.28515625" style="1" bestFit="1" customWidth="1"/>
    <col min="9" max="9" width="8.85546875" style="1" customWidth="1"/>
    <col min="10" max="10" width="12.7109375" style="1" bestFit="1" customWidth="1"/>
    <col min="11" max="11" width="8.42578125" style="1" customWidth="1"/>
    <col min="12" max="12" width="12.42578125" style="1" bestFit="1" customWidth="1"/>
    <col min="13" max="13" width="8.7109375" style="1" customWidth="1"/>
    <col min="14" max="14" width="12.7109375" style="1" bestFit="1" customWidth="1"/>
    <col min="15" max="15" width="9.28515625" style="1" bestFit="1" customWidth="1"/>
    <col min="16" max="16" width="12.28515625" style="1" customWidth="1"/>
    <col min="17" max="17" width="9.140625" style="1"/>
    <col min="18" max="18" width="13.28515625" style="1" customWidth="1"/>
    <col min="19" max="19" width="9.140625" style="1"/>
    <col min="20" max="20" width="12.85546875" style="1" customWidth="1"/>
    <col min="21" max="16384" width="9.140625" style="1"/>
  </cols>
  <sheetData>
    <row r="1" spans="1:21" s="60" customFormat="1" ht="73.5" customHeight="1">
      <c r="A1" s="658" t="s">
        <v>540</v>
      </c>
      <c r="B1" s="659"/>
      <c r="C1" s="659"/>
      <c r="D1" s="659"/>
      <c r="E1" s="659"/>
      <c r="F1" s="659"/>
      <c r="G1" s="659"/>
      <c r="H1" s="659"/>
      <c r="I1" s="659"/>
      <c r="J1" s="659"/>
      <c r="K1" s="659"/>
      <c r="L1" s="659"/>
      <c r="M1" s="659"/>
      <c r="N1" s="659"/>
      <c r="O1" s="659"/>
      <c r="P1" s="659"/>
      <c r="Q1" s="659"/>
      <c r="R1" s="659"/>
      <c r="S1" s="659"/>
      <c r="T1" s="660"/>
    </row>
    <row r="2" spans="1:21" ht="12.75" customHeight="1">
      <c r="A2" s="672" t="s">
        <v>0</v>
      </c>
      <c r="B2" s="674" t="s">
        <v>1</v>
      </c>
      <c r="C2" s="676" t="s">
        <v>18</v>
      </c>
      <c r="D2" s="677"/>
      <c r="E2" s="661" t="s">
        <v>182</v>
      </c>
      <c r="F2" s="669"/>
      <c r="G2" s="667" t="s">
        <v>183</v>
      </c>
      <c r="H2" s="668"/>
      <c r="I2" s="661" t="s">
        <v>184</v>
      </c>
      <c r="J2" s="669"/>
      <c r="K2" s="670" t="s">
        <v>185</v>
      </c>
      <c r="L2" s="671"/>
      <c r="M2" s="661" t="s">
        <v>186</v>
      </c>
      <c r="N2" s="662"/>
      <c r="O2" s="663" t="s">
        <v>514</v>
      </c>
      <c r="P2" s="664"/>
      <c r="Q2" s="661" t="s">
        <v>515</v>
      </c>
      <c r="R2" s="662"/>
      <c r="S2" s="663" t="s">
        <v>516</v>
      </c>
      <c r="T2" s="664"/>
    </row>
    <row r="3" spans="1:21" ht="15.75" customHeight="1" thickBot="1">
      <c r="A3" s="673"/>
      <c r="B3" s="675"/>
      <c r="C3" s="2" t="s">
        <v>19</v>
      </c>
      <c r="D3" s="2" t="s">
        <v>20</v>
      </c>
      <c r="E3" s="3" t="s">
        <v>19</v>
      </c>
      <c r="F3" s="3" t="s">
        <v>20</v>
      </c>
      <c r="G3" s="4" t="s">
        <v>19</v>
      </c>
      <c r="H3" s="4" t="s">
        <v>20</v>
      </c>
      <c r="I3" s="3" t="s">
        <v>19</v>
      </c>
      <c r="J3" s="3" t="s">
        <v>20</v>
      </c>
      <c r="K3" s="5" t="s">
        <v>19</v>
      </c>
      <c r="L3" s="5" t="s">
        <v>20</v>
      </c>
      <c r="M3" s="3" t="s">
        <v>19</v>
      </c>
      <c r="N3" s="6" t="s">
        <v>20</v>
      </c>
      <c r="O3" s="375" t="s">
        <v>19</v>
      </c>
      <c r="P3" s="376" t="s">
        <v>20</v>
      </c>
      <c r="Q3" s="3" t="s">
        <v>19</v>
      </c>
      <c r="R3" s="6" t="s">
        <v>20</v>
      </c>
      <c r="S3" s="375" t="s">
        <v>19</v>
      </c>
      <c r="T3" s="376" t="s">
        <v>20</v>
      </c>
    </row>
    <row r="4" spans="1:21">
      <c r="A4" s="7" t="s">
        <v>21</v>
      </c>
      <c r="B4" s="8" t="str">
        <f>'PLANILHA EDUCAÇÃO FÍSICA'!B6:G6</f>
        <v>SERVIÇOS PRELIMINARES</v>
      </c>
      <c r="C4" s="9"/>
      <c r="D4" s="415"/>
      <c r="E4" s="408"/>
      <c r="F4" s="417"/>
      <c r="G4" s="410"/>
      <c r="H4" s="11"/>
      <c r="I4" s="410"/>
      <c r="J4" s="10"/>
      <c r="K4" s="416"/>
      <c r="L4" s="12"/>
      <c r="M4" s="408"/>
      <c r="N4" s="13"/>
      <c r="O4" s="410"/>
      <c r="P4" s="377"/>
      <c r="Q4" s="408"/>
      <c r="R4" s="13"/>
      <c r="S4" s="410"/>
      <c r="T4" s="377"/>
      <c r="U4" s="441"/>
    </row>
    <row r="5" spans="1:21">
      <c r="A5" s="14" t="s">
        <v>22</v>
      </c>
      <c r="B5" s="15" t="str">
        <f>'PLANILHA EDUCAÇÃO FÍSICA'!B10:G10</f>
        <v>CANTEIRO DE OBRAS</v>
      </c>
      <c r="C5" s="9"/>
      <c r="D5" s="16"/>
      <c r="E5" s="17"/>
      <c r="F5" s="10"/>
      <c r="G5" s="18"/>
      <c r="H5" s="11"/>
      <c r="I5" s="17"/>
      <c r="J5" s="10"/>
      <c r="K5" s="19"/>
      <c r="L5" s="439"/>
      <c r="M5" s="409"/>
      <c r="N5" s="13"/>
      <c r="O5" s="411"/>
      <c r="P5" s="377"/>
      <c r="Q5" s="409"/>
      <c r="R5" s="13"/>
      <c r="S5" s="411"/>
      <c r="T5" s="377"/>
      <c r="U5" s="441"/>
    </row>
    <row r="6" spans="1:21">
      <c r="A6" s="14" t="s">
        <v>23</v>
      </c>
      <c r="B6" s="15" t="str">
        <f>'PLANILHA EDUCAÇÃO FÍSICA'!B21:G21</f>
        <v>MOVIMENTO DE TERRA</v>
      </c>
      <c r="C6" s="9"/>
      <c r="D6" s="16"/>
      <c r="E6" s="17"/>
      <c r="F6" s="10"/>
      <c r="G6" s="18"/>
      <c r="H6" s="11"/>
      <c r="I6" s="17"/>
      <c r="J6" s="10"/>
      <c r="K6" s="19"/>
      <c r="L6" s="12"/>
      <c r="M6" s="409"/>
      <c r="N6" s="13"/>
      <c r="O6" s="411"/>
      <c r="P6" s="377"/>
      <c r="Q6" s="409"/>
      <c r="R6" s="13"/>
      <c r="S6" s="411"/>
      <c r="T6" s="377"/>
      <c r="U6" s="441"/>
    </row>
    <row r="7" spans="1:21">
      <c r="A7" s="14" t="s">
        <v>99</v>
      </c>
      <c r="B7" s="20" t="s">
        <v>345</v>
      </c>
      <c r="C7" s="9"/>
      <c r="D7" s="16"/>
      <c r="E7" s="17"/>
      <c r="F7" s="10"/>
      <c r="G7" s="18"/>
      <c r="H7" s="11"/>
      <c r="I7" s="17"/>
      <c r="J7" s="10"/>
      <c r="K7" s="19"/>
      <c r="L7" s="12"/>
      <c r="M7" s="409"/>
      <c r="N7" s="13"/>
      <c r="O7" s="411"/>
      <c r="P7" s="377"/>
      <c r="Q7" s="409"/>
      <c r="R7" s="13"/>
      <c r="S7" s="411"/>
      <c r="T7" s="377"/>
      <c r="U7" s="441"/>
    </row>
    <row r="8" spans="1:21">
      <c r="A8" s="14" t="s">
        <v>102</v>
      </c>
      <c r="B8" s="20" t="s">
        <v>220</v>
      </c>
      <c r="C8" s="9"/>
      <c r="D8" s="16"/>
      <c r="E8" s="17"/>
      <c r="F8" s="10"/>
      <c r="G8" s="405"/>
      <c r="H8" s="11"/>
      <c r="I8" s="17"/>
      <c r="J8" s="10"/>
      <c r="K8" s="19"/>
      <c r="L8" s="12"/>
      <c r="M8" s="409"/>
      <c r="N8" s="13"/>
      <c r="O8" s="411"/>
      <c r="P8" s="377"/>
      <c r="Q8" s="409"/>
      <c r="R8" s="13"/>
      <c r="S8" s="411"/>
      <c r="T8" s="377"/>
      <c r="U8" s="441"/>
    </row>
    <row r="9" spans="1:21">
      <c r="A9" s="14" t="s">
        <v>108</v>
      </c>
      <c r="B9" s="20" t="s">
        <v>353</v>
      </c>
      <c r="C9" s="9"/>
      <c r="D9" s="16"/>
      <c r="E9" s="17"/>
      <c r="F9" s="10"/>
      <c r="G9" s="405"/>
      <c r="H9" s="11"/>
      <c r="I9" s="17"/>
      <c r="J9" s="10"/>
      <c r="K9" s="19"/>
      <c r="L9" s="11"/>
      <c r="M9" s="409"/>
      <c r="N9" s="13"/>
      <c r="O9" s="411"/>
      <c r="P9" s="377"/>
      <c r="Q9" s="409"/>
      <c r="R9" s="13"/>
      <c r="S9" s="411"/>
      <c r="T9" s="377"/>
      <c r="U9" s="441"/>
    </row>
    <row r="10" spans="1:21">
      <c r="A10" s="14" t="s">
        <v>119</v>
      </c>
      <c r="B10" s="20" t="s">
        <v>354</v>
      </c>
      <c r="C10" s="9"/>
      <c r="D10" s="16"/>
      <c r="E10" s="17"/>
      <c r="F10" s="10"/>
      <c r="G10" s="405"/>
      <c r="H10" s="11"/>
      <c r="I10" s="17"/>
      <c r="J10" s="10"/>
      <c r="K10" s="19"/>
      <c r="L10" s="12"/>
      <c r="M10" s="409"/>
      <c r="N10" s="13"/>
      <c r="O10" s="411"/>
      <c r="P10" s="377"/>
      <c r="Q10" s="409"/>
      <c r="R10" s="13"/>
      <c r="S10" s="411"/>
      <c r="T10" s="377"/>
      <c r="U10" s="441"/>
    </row>
    <row r="11" spans="1:21">
      <c r="A11" s="14" t="s">
        <v>126</v>
      </c>
      <c r="B11" s="20" t="s">
        <v>355</v>
      </c>
      <c r="C11" s="9"/>
      <c r="D11" s="16"/>
      <c r="E11" s="17"/>
      <c r="F11" s="10"/>
      <c r="G11" s="405"/>
      <c r="H11" s="11"/>
      <c r="I11" s="17"/>
      <c r="J11" s="10"/>
      <c r="K11" s="19"/>
      <c r="L11" s="12"/>
      <c r="M11" s="409"/>
      <c r="N11" s="13"/>
      <c r="O11" s="411"/>
      <c r="P11" s="377"/>
      <c r="Q11" s="409"/>
      <c r="R11" s="13"/>
      <c r="S11" s="411"/>
      <c r="T11" s="377"/>
      <c r="U11" s="441"/>
    </row>
    <row r="12" spans="1:21">
      <c r="A12" s="14" t="s">
        <v>129</v>
      </c>
      <c r="B12" s="20" t="s">
        <v>69</v>
      </c>
      <c r="C12" s="9"/>
      <c r="D12" s="16"/>
      <c r="E12" s="17"/>
      <c r="F12" s="10"/>
      <c r="G12" s="405"/>
      <c r="H12" s="11"/>
      <c r="I12" s="17"/>
      <c r="J12" s="10"/>
      <c r="K12" s="19"/>
      <c r="L12" s="12"/>
      <c r="M12" s="409"/>
      <c r="N12" s="13"/>
      <c r="O12" s="411"/>
      <c r="P12" s="377"/>
      <c r="Q12" s="409"/>
      <c r="R12" s="13"/>
      <c r="S12" s="411"/>
      <c r="T12" s="377"/>
      <c r="U12" s="441"/>
    </row>
    <row r="13" spans="1:21">
      <c r="A13" s="14" t="s">
        <v>145</v>
      </c>
      <c r="B13" s="20" t="s">
        <v>295</v>
      </c>
      <c r="C13" s="9"/>
      <c r="D13" s="16"/>
      <c r="E13" s="17"/>
      <c r="F13" s="10"/>
      <c r="G13" s="405"/>
      <c r="H13" s="11"/>
      <c r="I13" s="17"/>
      <c r="J13" s="10"/>
      <c r="K13" s="19"/>
      <c r="L13" s="12"/>
      <c r="M13" s="409"/>
      <c r="N13" s="13"/>
      <c r="O13" s="411"/>
      <c r="P13" s="377"/>
      <c r="Q13" s="409"/>
      <c r="R13" s="13"/>
      <c r="S13" s="411"/>
      <c r="T13" s="377"/>
      <c r="U13" s="441"/>
    </row>
    <row r="14" spans="1:21">
      <c r="A14" s="14" t="s">
        <v>326</v>
      </c>
      <c r="B14" s="20" t="s">
        <v>365</v>
      </c>
      <c r="C14" s="9"/>
      <c r="D14" s="16"/>
      <c r="E14" s="17"/>
      <c r="F14" s="10"/>
      <c r="G14" s="405"/>
      <c r="H14" s="11"/>
      <c r="I14" s="17"/>
      <c r="J14" s="10"/>
      <c r="K14" s="19"/>
      <c r="L14" s="12"/>
      <c r="M14" s="409"/>
      <c r="N14" s="13"/>
      <c r="O14" s="411"/>
      <c r="P14" s="377"/>
      <c r="Q14" s="409"/>
      <c r="R14" s="13"/>
      <c r="S14" s="411"/>
      <c r="T14" s="377"/>
      <c r="U14" s="441"/>
    </row>
    <row r="15" spans="1:21">
      <c r="A15" s="14" t="s">
        <v>338</v>
      </c>
      <c r="B15" s="349" t="s">
        <v>325</v>
      </c>
      <c r="C15" s="9"/>
      <c r="D15" s="16"/>
      <c r="E15" s="348"/>
      <c r="F15" s="10"/>
      <c r="G15" s="406"/>
      <c r="H15" s="11"/>
      <c r="I15" s="348"/>
      <c r="J15" s="10"/>
      <c r="K15" s="349"/>
      <c r="L15" s="12"/>
      <c r="M15" s="407"/>
      <c r="N15" s="13"/>
      <c r="O15" s="412"/>
      <c r="P15" s="377"/>
      <c r="Q15" s="407"/>
      <c r="R15" s="13"/>
      <c r="S15" s="412"/>
      <c r="T15" s="377"/>
      <c r="U15" s="441"/>
    </row>
    <row r="16" spans="1:21">
      <c r="A16" s="14" t="s">
        <v>376</v>
      </c>
      <c r="B16" s="349" t="s">
        <v>493</v>
      </c>
      <c r="C16" s="9"/>
      <c r="D16" s="16"/>
      <c r="E16" s="348"/>
      <c r="F16" s="10"/>
      <c r="G16" s="406"/>
      <c r="H16" s="11"/>
      <c r="I16" s="348"/>
      <c r="J16" s="10"/>
      <c r="K16" s="349"/>
      <c r="L16" s="12"/>
      <c r="M16" s="407"/>
      <c r="N16" s="13"/>
      <c r="O16" s="412"/>
      <c r="P16" s="377"/>
      <c r="Q16" s="407"/>
      <c r="R16" s="13"/>
      <c r="S16" s="412"/>
      <c r="T16" s="377"/>
      <c r="U16" s="441"/>
    </row>
    <row r="17" spans="1:21">
      <c r="A17" s="14" t="s">
        <v>395</v>
      </c>
      <c r="B17" s="349" t="s">
        <v>28</v>
      </c>
      <c r="C17" s="9"/>
      <c r="D17" s="16"/>
      <c r="E17" s="348"/>
      <c r="F17" s="10"/>
      <c r="G17" s="406"/>
      <c r="H17" s="11"/>
      <c r="I17" s="348"/>
      <c r="J17" s="10"/>
      <c r="K17" s="349"/>
      <c r="L17" s="12"/>
      <c r="M17" s="407"/>
      <c r="N17" s="13"/>
      <c r="O17" s="412"/>
      <c r="P17" s="378"/>
      <c r="Q17" s="407"/>
      <c r="R17" s="13"/>
      <c r="S17" s="412"/>
      <c r="T17" s="377"/>
      <c r="U17" s="441"/>
    </row>
    <row r="18" spans="1:21">
      <c r="A18" s="14" t="s">
        <v>447</v>
      </c>
      <c r="B18" s="349" t="s">
        <v>494</v>
      </c>
      <c r="C18" s="9"/>
      <c r="D18" s="16"/>
      <c r="E18" s="348"/>
      <c r="F18" s="10"/>
      <c r="G18" s="406"/>
      <c r="H18" s="11"/>
      <c r="I18" s="348"/>
      <c r="J18" s="10"/>
      <c r="K18" s="349"/>
      <c r="L18" s="12"/>
      <c r="M18" s="407"/>
      <c r="N18" s="13"/>
      <c r="O18" s="412"/>
      <c r="P18" s="377"/>
      <c r="Q18" s="407"/>
      <c r="R18" s="13"/>
      <c r="S18" s="412"/>
      <c r="T18" s="377"/>
      <c r="U18" s="441"/>
    </row>
    <row r="19" spans="1:21">
      <c r="A19" s="14" t="s">
        <v>467</v>
      </c>
      <c r="B19" s="349" t="s">
        <v>495</v>
      </c>
      <c r="C19" s="9"/>
      <c r="D19" s="16"/>
      <c r="E19" s="348"/>
      <c r="F19" s="10"/>
      <c r="G19" s="406"/>
      <c r="H19" s="11"/>
      <c r="I19" s="348"/>
      <c r="J19" s="10"/>
      <c r="K19" s="349"/>
      <c r="L19" s="12"/>
      <c r="M19" s="407"/>
      <c r="N19" s="13"/>
      <c r="O19" s="412"/>
      <c r="P19" s="377"/>
      <c r="Q19" s="407"/>
      <c r="R19" s="13"/>
      <c r="S19" s="412"/>
      <c r="T19" s="377"/>
      <c r="U19" s="441"/>
    </row>
    <row r="20" spans="1:21">
      <c r="A20" s="14" t="s">
        <v>473</v>
      </c>
      <c r="B20" s="349" t="s">
        <v>7</v>
      </c>
      <c r="C20" s="9"/>
      <c r="D20" s="16"/>
      <c r="E20" s="348"/>
      <c r="F20" s="10"/>
      <c r="G20" s="406"/>
      <c r="H20" s="11"/>
      <c r="I20" s="407"/>
      <c r="J20" s="10"/>
      <c r="K20" s="349"/>
      <c r="L20" s="12"/>
      <c r="M20" s="407"/>
      <c r="N20" s="13"/>
      <c r="O20" s="412"/>
      <c r="P20" s="377"/>
      <c r="Q20" s="407"/>
      <c r="R20" s="13"/>
      <c r="S20" s="412"/>
      <c r="T20" s="377"/>
      <c r="U20" s="441"/>
    </row>
    <row r="21" spans="1:21">
      <c r="A21" s="681"/>
      <c r="B21" s="379" t="s">
        <v>24</v>
      </c>
      <c r="C21" s="678"/>
      <c r="D21" s="440"/>
      <c r="E21" s="665"/>
      <c r="F21" s="345"/>
      <c r="G21" s="346"/>
      <c r="H21" s="345"/>
      <c r="I21" s="346"/>
      <c r="J21" s="345"/>
      <c r="K21" s="346"/>
      <c r="L21" s="345"/>
      <c r="M21" s="346"/>
      <c r="N21" s="347"/>
      <c r="O21" s="346"/>
      <c r="P21" s="347"/>
      <c r="Q21" s="346"/>
      <c r="R21" s="347"/>
      <c r="S21" s="346"/>
      <c r="T21" s="347"/>
    </row>
    <row r="22" spans="1:21">
      <c r="A22" s="681"/>
      <c r="B22" s="21" t="s">
        <v>25</v>
      </c>
      <c r="C22" s="679"/>
      <c r="D22" s="22"/>
      <c r="E22" s="666"/>
      <c r="F22" s="23"/>
      <c r="G22" s="24"/>
      <c r="H22" s="23"/>
      <c r="I22" s="24"/>
      <c r="J22" s="23"/>
      <c r="K22" s="24"/>
      <c r="L22" s="23"/>
      <c r="M22" s="24"/>
      <c r="N22" s="25"/>
      <c r="O22" s="24"/>
      <c r="P22" s="25"/>
      <c r="Q22" s="24"/>
      <c r="R22" s="25"/>
      <c r="S22" s="24"/>
      <c r="T22" s="25"/>
    </row>
    <row r="23" spans="1:21">
      <c r="A23" s="681"/>
      <c r="B23" s="396"/>
      <c r="C23" s="397"/>
      <c r="D23" s="397"/>
      <c r="E23" s="397"/>
      <c r="F23" s="397"/>
      <c r="G23" s="397"/>
      <c r="H23" s="397"/>
      <c r="I23" s="397"/>
      <c r="J23" s="397"/>
      <c r="K23" s="397"/>
      <c r="L23" s="397"/>
      <c r="M23" s="397"/>
      <c r="N23" s="397"/>
      <c r="O23" s="397"/>
      <c r="P23" s="397"/>
      <c r="Q23" s="397"/>
      <c r="R23" s="397"/>
      <c r="S23" s="397"/>
      <c r="T23" s="445"/>
    </row>
    <row r="24" spans="1:21">
      <c r="A24" s="681"/>
      <c r="B24" s="379" t="s">
        <v>26</v>
      </c>
      <c r="C24" s="678"/>
      <c r="D24" s="26"/>
      <c r="E24" s="665"/>
      <c r="F24" s="27"/>
      <c r="G24" s="28"/>
      <c r="H24" s="29"/>
      <c r="I24" s="28"/>
      <c r="J24" s="29"/>
      <c r="K24" s="28"/>
      <c r="L24" s="29"/>
      <c r="M24" s="28"/>
      <c r="N24" s="30"/>
      <c r="O24" s="28"/>
      <c r="P24" s="30"/>
      <c r="Q24" s="28"/>
      <c r="R24" s="30"/>
      <c r="S24" s="28"/>
      <c r="T24" s="443"/>
    </row>
    <row r="25" spans="1:21" ht="15.75" customHeight="1" thickBot="1">
      <c r="A25" s="682"/>
      <c r="B25" s="31" t="s">
        <v>27</v>
      </c>
      <c r="C25" s="685"/>
      <c r="D25" s="32"/>
      <c r="E25" s="684"/>
      <c r="F25" s="33"/>
      <c r="G25" s="34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446"/>
    </row>
    <row r="27" spans="1:21">
      <c r="A27" s="680"/>
      <c r="B27" s="680"/>
      <c r="C27" s="680"/>
      <c r="D27" s="680"/>
      <c r="E27" s="680"/>
      <c r="F27" s="680"/>
      <c r="G27" s="680"/>
      <c r="H27" s="680"/>
      <c r="I27" s="680"/>
      <c r="J27" s="680"/>
      <c r="K27" s="680"/>
      <c r="L27" s="680"/>
      <c r="M27" s="680"/>
      <c r="N27" s="680"/>
    </row>
    <row r="28" spans="1:21">
      <c r="A28" s="683"/>
      <c r="B28" s="683"/>
      <c r="C28" s="683"/>
      <c r="D28" s="683"/>
      <c r="E28" s="683"/>
      <c r="F28" s="683"/>
      <c r="G28" s="683"/>
      <c r="H28" s="683"/>
      <c r="I28" s="683"/>
      <c r="J28" s="683"/>
      <c r="K28" s="683"/>
      <c r="L28" s="683"/>
      <c r="M28" s="683"/>
      <c r="N28" s="683"/>
    </row>
    <row r="29" spans="1:21" s="80" customFormat="1" ht="15">
      <c r="A29" s="461"/>
      <c r="B29" s="461"/>
      <c r="C29" s="461"/>
      <c r="D29" s="461"/>
      <c r="E29" s="461"/>
      <c r="F29" s="461"/>
      <c r="G29" s="461"/>
      <c r="H29" s="461"/>
      <c r="I29" s="461"/>
      <c r="J29" s="461"/>
      <c r="K29" s="461"/>
      <c r="L29" s="461"/>
      <c r="M29" s="461"/>
      <c r="N29" s="461"/>
    </row>
    <row r="30" spans="1:21" s="80" customFormat="1" ht="15">
      <c r="A30" s="463"/>
      <c r="B30" s="463"/>
      <c r="C30" s="463"/>
      <c r="D30" s="463"/>
      <c r="E30" s="463"/>
      <c r="F30" s="463"/>
      <c r="G30" s="463"/>
      <c r="H30" s="463"/>
      <c r="I30" s="463"/>
      <c r="J30" s="463"/>
      <c r="K30" s="463"/>
      <c r="L30" s="463"/>
      <c r="M30" s="463"/>
      <c r="N30" s="463"/>
    </row>
    <row r="31" spans="1:21" s="60" customFormat="1" ht="15">
      <c r="A31" s="461"/>
      <c r="B31" s="461"/>
      <c r="C31" s="461"/>
      <c r="D31" s="461"/>
      <c r="E31" s="461"/>
      <c r="F31" s="461"/>
      <c r="G31" s="461"/>
      <c r="H31" s="461"/>
      <c r="I31" s="461"/>
      <c r="J31" s="461"/>
      <c r="K31" s="461"/>
      <c r="L31" s="461"/>
      <c r="M31" s="461"/>
      <c r="N31" s="461"/>
    </row>
    <row r="32" spans="1:21" s="60" customFormat="1" ht="15">
      <c r="A32" s="461"/>
      <c r="B32" s="461"/>
      <c r="C32" s="461"/>
      <c r="D32" s="461"/>
      <c r="E32" s="461"/>
      <c r="F32" s="461"/>
      <c r="G32" s="461"/>
      <c r="H32" s="461"/>
      <c r="I32" s="461"/>
      <c r="J32" s="461"/>
      <c r="K32" s="461"/>
      <c r="L32" s="461"/>
      <c r="M32" s="461"/>
      <c r="N32" s="461"/>
    </row>
    <row r="33" spans="1:14">
      <c r="A33" s="680"/>
      <c r="B33" s="680"/>
      <c r="C33" s="680"/>
      <c r="D33" s="680"/>
      <c r="E33" s="680"/>
      <c r="F33" s="680"/>
      <c r="G33" s="680"/>
      <c r="H33" s="680"/>
      <c r="I33" s="680"/>
      <c r="J33" s="680"/>
      <c r="K33" s="680"/>
      <c r="L33" s="680"/>
      <c r="M33" s="680"/>
      <c r="N33" s="680"/>
    </row>
    <row r="34" spans="1:14">
      <c r="A34" s="680"/>
      <c r="B34" s="680"/>
      <c r="C34" s="680"/>
      <c r="D34" s="680"/>
      <c r="E34" s="680"/>
      <c r="F34" s="680"/>
      <c r="G34" s="680"/>
      <c r="H34" s="680"/>
      <c r="I34" s="680"/>
      <c r="J34" s="680"/>
      <c r="K34" s="680"/>
      <c r="L34" s="680"/>
      <c r="M34" s="680"/>
      <c r="N34" s="680"/>
    </row>
    <row r="35" spans="1:14">
      <c r="A35" s="680"/>
      <c r="B35" s="680"/>
      <c r="C35" s="680"/>
      <c r="D35" s="680"/>
      <c r="E35" s="680"/>
      <c r="F35" s="680"/>
      <c r="G35" s="680"/>
      <c r="H35" s="680"/>
      <c r="I35" s="680"/>
      <c r="J35" s="680"/>
      <c r="K35" s="680"/>
      <c r="L35" s="680"/>
      <c r="M35" s="680"/>
      <c r="N35" s="680"/>
    </row>
  </sheetData>
  <mergeCells count="26">
    <mergeCell ref="A29:N29"/>
    <mergeCell ref="A30:N30"/>
    <mergeCell ref="O2:P2"/>
    <mergeCell ref="A31:N31"/>
    <mergeCell ref="A35:N35"/>
    <mergeCell ref="A21:A25"/>
    <mergeCell ref="A27:N27"/>
    <mergeCell ref="A28:N28"/>
    <mergeCell ref="A33:N33"/>
    <mergeCell ref="A34:N34"/>
    <mergeCell ref="A32:N32"/>
    <mergeCell ref="E24:E25"/>
    <mergeCell ref="C24:C25"/>
    <mergeCell ref="A1:T1"/>
    <mergeCell ref="Q2:R2"/>
    <mergeCell ref="S2:T2"/>
    <mergeCell ref="E21:E22"/>
    <mergeCell ref="G2:H2"/>
    <mergeCell ref="I2:J2"/>
    <mergeCell ref="K2:L2"/>
    <mergeCell ref="M2:N2"/>
    <mergeCell ref="A2:A3"/>
    <mergeCell ref="B2:B3"/>
    <mergeCell ref="C2:D2"/>
    <mergeCell ref="E2:F2"/>
    <mergeCell ref="C21:C22"/>
  </mergeCells>
  <pageMargins left="0.51181102362204722" right="0.51181102362204722" top="0.78740157480314965" bottom="0.78740157480314965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PLANILHA EDUCAÇÃO FÍSICA</vt:lpstr>
      <vt:lpstr>COMPOSIÇÃO DE CUSTO</vt:lpstr>
      <vt:lpstr>CRONOGRAMA EDUCAÇÃO FÍSICA</vt:lpstr>
      <vt:lpstr>'COMPOSIÇÃO DE CUSTO'!Area_de_impressao</vt:lpstr>
      <vt:lpstr>'CRONOGRAMA EDUCAÇÃO FÍSICA'!Area_de_impressao</vt:lpstr>
      <vt:lpstr>'PLANILHA EDUCAÇÃO FÍSICA'!Area_de_impressao</vt:lpstr>
      <vt:lpstr>'COMPOSIÇÃO DE CUSTO'!Titulos_de_impressao</vt:lpstr>
      <vt:lpstr>'PLANILHA EDUCAÇÃO FÍSICA'!Titulos_de_impressao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Total Vision</dc:creator>
  <cp:lastModifiedBy> </cp:lastModifiedBy>
  <cp:lastPrinted>2012-10-10T19:49:38Z</cp:lastPrinted>
  <dcterms:created xsi:type="dcterms:W3CDTF">2011-04-26T19:05:59Z</dcterms:created>
  <dcterms:modified xsi:type="dcterms:W3CDTF">2012-10-10T19:50:05Z</dcterms:modified>
</cp:coreProperties>
</file>